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/>
  </bookViews>
  <sheets>
    <sheet name="TH" sheetId="3" r:id="rId1"/>
    <sheet name="SS.4Khoa" sheetId="1" r:id="rId2"/>
    <sheet name="Ket Qua Hoc Ky" sheetId="2" state="hidden" r:id="rId3"/>
  </sheets>
  <definedNames>
    <definedName name="_xlnm.Print_Area" localSheetId="2">'Ket Qua Hoc Ky'!$A$1:$S$18</definedName>
    <definedName name="_xlnm.Print_Area" localSheetId="1">SS.4Khoa!$A$1:$E$183</definedName>
    <definedName name="_xlnm.Print_Titles" localSheetId="1">SS.4Khoa!$3:$3</definedName>
  </definedNames>
  <calcPr calcId="144525"/>
</workbook>
</file>

<file path=xl/calcChain.xml><?xml version="1.0" encoding="utf-8"?>
<calcChain xmlns="http://schemas.openxmlformats.org/spreadsheetml/2006/main">
  <c r="C10" i="3" l="1"/>
  <c r="D10" i="3"/>
  <c r="E10" i="3"/>
  <c r="F10" i="3"/>
  <c r="F7" i="3"/>
  <c r="F8" i="3"/>
  <c r="F9" i="3"/>
  <c r="F6" i="3"/>
  <c r="D180" i="1"/>
  <c r="C180" i="1"/>
  <c r="D168" i="1"/>
  <c r="C168" i="1"/>
  <c r="D157" i="1"/>
  <c r="D147" i="1" s="1"/>
  <c r="C157" i="1"/>
  <c r="C147" i="1" s="1"/>
  <c r="D146" i="1"/>
  <c r="C146" i="1"/>
  <c r="D129" i="1"/>
  <c r="C129" i="1"/>
  <c r="D108" i="1"/>
  <c r="C108" i="1"/>
  <c r="C91" i="1" s="1"/>
  <c r="D90" i="1"/>
  <c r="C90" i="1"/>
  <c r="D76" i="1"/>
  <c r="C76" i="1"/>
  <c r="D61" i="1"/>
  <c r="D46" i="1" s="1"/>
  <c r="C61" i="1"/>
  <c r="C46" i="1" s="1"/>
  <c r="D45" i="1"/>
  <c r="C45" i="1"/>
  <c r="D33" i="1"/>
  <c r="C33" i="1"/>
  <c r="D18" i="1"/>
  <c r="D4" i="1" s="1"/>
  <c r="C18" i="1"/>
  <c r="C4" i="1" s="1"/>
  <c r="E179" i="1"/>
  <c r="E178" i="1"/>
  <c r="E177" i="1"/>
  <c r="E176" i="1"/>
  <c r="E175" i="1"/>
  <c r="E174" i="1"/>
  <c r="E173" i="1"/>
  <c r="E172" i="1"/>
  <c r="E171" i="1"/>
  <c r="E167" i="1"/>
  <c r="E166" i="1"/>
  <c r="E165" i="1"/>
  <c r="E164" i="1"/>
  <c r="E163" i="1"/>
  <c r="E162" i="1"/>
  <c r="E161" i="1"/>
  <c r="E160" i="1"/>
  <c r="E156" i="1"/>
  <c r="E155" i="1"/>
  <c r="E154" i="1"/>
  <c r="E153" i="1"/>
  <c r="E152" i="1"/>
  <c r="E151" i="1"/>
  <c r="E150" i="1"/>
  <c r="E149" i="1"/>
  <c r="E157" i="1" s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89" i="1"/>
  <c r="E88" i="1"/>
  <c r="E87" i="1"/>
  <c r="E86" i="1"/>
  <c r="E85" i="1"/>
  <c r="E84" i="1"/>
  <c r="E83" i="1"/>
  <c r="E82" i="1"/>
  <c r="E81" i="1"/>
  <c r="E80" i="1"/>
  <c r="E79" i="1"/>
  <c r="E75" i="1"/>
  <c r="E74" i="1"/>
  <c r="E73" i="1"/>
  <c r="E72" i="1"/>
  <c r="E71" i="1"/>
  <c r="E70" i="1"/>
  <c r="E69" i="1"/>
  <c r="E68" i="1"/>
  <c r="E67" i="1"/>
  <c r="E66" i="1"/>
  <c r="E65" i="1"/>
  <c r="E64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4" i="1"/>
  <c r="E43" i="1"/>
  <c r="E42" i="1"/>
  <c r="E41" i="1"/>
  <c r="E40" i="1"/>
  <c r="E39" i="1"/>
  <c r="E38" i="1"/>
  <c r="E37" i="1"/>
  <c r="E36" i="1"/>
  <c r="E32" i="1"/>
  <c r="E31" i="1"/>
  <c r="E30" i="1"/>
  <c r="E29" i="1"/>
  <c r="E28" i="1"/>
  <c r="E27" i="1"/>
  <c r="E26" i="1"/>
  <c r="E25" i="1"/>
  <c r="E24" i="1"/>
  <c r="E23" i="1"/>
  <c r="E22" i="1"/>
  <c r="E21" i="1"/>
  <c r="E7" i="1"/>
  <c r="E8" i="1"/>
  <c r="E9" i="1"/>
  <c r="E10" i="1"/>
  <c r="E11" i="1"/>
  <c r="E12" i="1"/>
  <c r="E13" i="1"/>
  <c r="E14" i="1"/>
  <c r="E15" i="1"/>
  <c r="E16" i="1"/>
  <c r="E17" i="1"/>
  <c r="E6" i="1"/>
  <c r="E168" i="1" l="1"/>
  <c r="E108" i="1"/>
  <c r="E180" i="1"/>
  <c r="E146" i="1"/>
  <c r="E147" i="1"/>
  <c r="E129" i="1"/>
  <c r="E91" i="1" s="1"/>
  <c r="D91" i="1"/>
  <c r="E76" i="1"/>
  <c r="E90" i="1"/>
  <c r="E61" i="1"/>
  <c r="E45" i="1"/>
  <c r="E33" i="1"/>
  <c r="E18" i="1"/>
  <c r="E46" i="1" l="1"/>
  <c r="E4" i="1"/>
</calcChain>
</file>

<file path=xl/sharedStrings.xml><?xml version="1.0" encoding="utf-8"?>
<sst xmlns="http://schemas.openxmlformats.org/spreadsheetml/2006/main" count="249" uniqueCount="224">
  <si>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</si>
  <si>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</si>
  <si>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</si>
  <si>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</si>
  <si>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</si>
  <si>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</si>
  <si>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</si>
  <si>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</si>
  <si>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</si>
  <si>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</si>
  <si>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</si>
  <si>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</si>
  <si>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</si>
  <si>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</si>
  <si>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</si>
  <si>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</si>
  <si>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</si>
  <si>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</si>
  <si>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</si>
  <si>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</si>
  <si>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</si>
  <si>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</si>
  <si>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</si>
  <si>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</si>
  <si>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</si>
  <si>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</si>
  <si>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</si>
  <si>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</si>
  <si>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</si>
  <si>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</si>
  <si>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</si>
  <si>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</si>
  <si>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</si>
  <si>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</si>
  <si>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</si>
  <si>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</si>
  <si>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</si>
  <si>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</si>
  <si>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</si>
  <si>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</si>
  <si>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</si>
  <si>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</si>
  <si>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</si>
  <si>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</si>
  <si>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</si>
  <si>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</si>
  <si>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</si>
  <si>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</si>
  <si>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</si>
  <si>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</si>
  <si>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</si>
  <si>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</si>
  <si>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</si>
  <si>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</si>
  <si>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</si>
  <si>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</si>
  <si>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</si>
  <si>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</si>
  <si>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</si>
  <si>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</si>
  <si>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</si>
  <si>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</si>
  <si>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</si>
  <si>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TP. HCM, ngày 20 tháng 08 năm 2019</t>
  </si>
  <si>
    <t>Khóa: 2019          Niên khóa: 2019-2021</t>
  </si>
  <si>
    <t>19C1-CNÔ2</t>
  </si>
  <si>
    <t>19C1-CNÔ4</t>
  </si>
  <si>
    <t>19C1-CNÔ5</t>
  </si>
  <si>
    <t>19C1-CNÔ6</t>
  </si>
  <si>
    <t>19C1-CNÔ7</t>
  </si>
  <si>
    <t>19C1-CNÔ8</t>
  </si>
  <si>
    <t>19C1-CNÔ9</t>
  </si>
  <si>
    <t>19C1-ĐĐT2</t>
  </si>
  <si>
    <t>19C1-ĐCN2</t>
  </si>
  <si>
    <t>19C1-CCK2</t>
  </si>
  <si>
    <t>19C1-CKM1</t>
  </si>
  <si>
    <t>19C1-CNÔ11</t>
  </si>
  <si>
    <t>19C1-CCK5</t>
  </si>
  <si>
    <t>19C1-TKĐ2</t>
  </si>
  <si>
    <t>19C1-CTM2</t>
  </si>
  <si>
    <t>19C1-CNÔ12</t>
  </si>
  <si>
    <t>19C1-ĐĐT3</t>
  </si>
  <si>
    <t>19C1-ĐCN3</t>
  </si>
  <si>
    <t>19C1-CNÔ13</t>
  </si>
  <si>
    <t>19C1-CCK6</t>
  </si>
  <si>
    <t>19C1-CNÔ14</t>
  </si>
  <si>
    <t>19C1-CCK3</t>
  </si>
  <si>
    <t>19C1-CCK4</t>
  </si>
  <si>
    <t>19C1-CNÔ10</t>
  </si>
  <si>
    <t>19C1-CNÔ3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</si>
  <si>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</si>
  <si>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</si>
  <si>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</si>
  <si>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</si>
  <si>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</si>
  <si>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</si>
  <si>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</si>
  <si>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</si>
  <si>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19C1-CNÔ1</t>
  </si>
  <si>
    <t>19C1-ĐCN1</t>
  </si>
  <si>
    <t>19C1-LTM1</t>
  </si>
  <si>
    <t>19C1-QTM1</t>
  </si>
  <si>
    <t>19C1-TKĐ1</t>
  </si>
  <si>
    <t>19C1-TMĐ1</t>
  </si>
  <si>
    <t>19C1-THU1</t>
  </si>
  <si>
    <t>19C1-ĐTC1</t>
  </si>
  <si>
    <t>19C1-ANM1</t>
  </si>
  <si>
    <t>19C1-TKW1</t>
  </si>
  <si>
    <t>Khóa: 2018          Niên khóa: 2018-2020</t>
  </si>
  <si>
    <t>18C1-ĐCN1</t>
  </si>
  <si>
    <t>18C1-CĐT1</t>
  </si>
  <si>
    <t>18C1-CNÔ2</t>
  </si>
  <si>
    <t>18C1-TĐH1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</si>
  <si>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</si>
  <si>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</si>
  <si>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</si>
  <si>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</si>
  <si>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</si>
  <si>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</si>
  <si>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</si>
  <si>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</si>
  <si>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</si>
  <si>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</si>
  <si>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</si>
  <si>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</si>
  <si>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</si>
  <si>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</si>
  <si>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</si>
  <si>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</si>
  <si>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</si>
  <si>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18C1-CCK7</t>
  </si>
  <si>
    <t>18C1-LTM2</t>
  </si>
  <si>
    <t>18C1-ĐCN4</t>
  </si>
  <si>
    <t>18C1-CCK1</t>
  </si>
  <si>
    <t>18C1-CTM1</t>
  </si>
  <si>
    <t>18C1-BCN1</t>
  </si>
  <si>
    <t>18C1-CKL1</t>
  </si>
  <si>
    <t>18C1-CNÔ1</t>
  </si>
  <si>
    <t>18C1-ĐĐT1</t>
  </si>
  <si>
    <t>18C1-THU1</t>
  </si>
  <si>
    <t>18C1-CMT1</t>
  </si>
  <si>
    <t>18C1-LTM1</t>
  </si>
  <si>
    <t>18C1-QTM1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</si>
  <si>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</si>
  <si>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</si>
  <si>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</si>
  <si>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</si>
  <si>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</si>
  <si>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</si>
  <si>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</si>
  <si>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18C1-CĐT2</t>
  </si>
  <si>
    <t>18C1-TĐH2</t>
  </si>
  <si>
    <t>18C1-ĐĐT3</t>
  </si>
  <si>
    <t>18C1-TMĐ1</t>
  </si>
  <si>
    <t>18C1-TKĐ1</t>
  </si>
  <si>
    <t>18C2-CNÔ1</t>
  </si>
  <si>
    <t>18C2-ĐĐT1</t>
  </si>
  <si>
    <t>18C2-QTM1</t>
  </si>
  <si>
    <t>18C2-CCK1</t>
  </si>
  <si>
    <t>Khóa: 2017          Niên khóa: 2017-2019</t>
  </si>
  <si>
    <t>17C1-THU1</t>
  </si>
  <si>
    <t>17C1-TKW1</t>
  </si>
  <si>
    <t>17C1-CMT1</t>
  </si>
  <si>
    <t>17C1-LTM1</t>
  </si>
  <si>
    <t>17C1-ANM1</t>
  </si>
  <si>
    <t>17C1-QTM1</t>
  </si>
  <si>
    <t>17C1-CCK1</t>
  </si>
  <si>
    <t>17C1-CTM1</t>
  </si>
  <si>
    <t>17C1-BCN1</t>
  </si>
  <si>
    <t>17C1-CKL1</t>
  </si>
  <si>
    <t>17C1-CNÔ1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</si>
  <si>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</si>
  <si>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</si>
  <si>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</si>
  <si>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</si>
  <si>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</si>
  <si>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</si>
  <si>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</si>
  <si>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</si>
  <si>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</si>
  <si>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</si>
  <si>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</si>
  <si>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</si>
  <si>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</si>
  <si>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</si>
  <si>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</si>
  <si>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</si>
  <si>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</si>
  <si>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</si>
  <si>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</si>
  <si>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</si>
  <si>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</si>
  <si>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</si>
  <si>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</si>
  <si>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</si>
  <si>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</si>
  <si>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17C1-CCK7</t>
  </si>
  <si>
    <t>17C1-LTM2</t>
  </si>
  <si>
    <t>17C1-CCK8</t>
  </si>
  <si>
    <t>17C1-ĐĐT4</t>
  </si>
  <si>
    <t>17C1-ĐCN4</t>
  </si>
  <si>
    <t>17C1-ĐCN1</t>
  </si>
  <si>
    <t>17C1-CĐT1</t>
  </si>
  <si>
    <t>17C1-ĐTC1</t>
  </si>
  <si>
    <t>17C2-QTM1</t>
  </si>
  <si>
    <t>17C2-CCK1</t>
  </si>
  <si>
    <t>17C2-CNÔ1</t>
  </si>
  <si>
    <t>17C2-ĐĐT1</t>
  </si>
  <si>
    <t>Khoa Điện - Điện tử</t>
  </si>
  <si>
    <t>Khoa Cơ khí</t>
  </si>
  <si>
    <t>Khoa Động lực</t>
  </si>
  <si>
    <t>Khoa Công nghệ thông tin</t>
  </si>
  <si>
    <t>TỔNG HỢP SỈ SỐ SINH VIÊN 04 KHOA</t>
  </si>
  <si>
    <t>KHOA</t>
  </si>
  <si>
    <t>KHÓA</t>
  </si>
  <si>
    <t>TỔNG CỘNG</t>
  </si>
  <si>
    <t>Điện - Điện tử</t>
  </si>
  <si>
    <t>Cơ khí</t>
  </si>
  <si>
    <t>Động lực</t>
  </si>
  <si>
    <t>Công nghệ thông tin</t>
  </si>
  <si>
    <t>(Tính đến 20/8/2019)</t>
  </si>
  <si>
    <t>Tổng cộng</t>
  </si>
  <si>
    <t>GHI CHÚ</t>
  </si>
  <si>
    <t>Khóa 2019 còn 
đang tuyển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</si>
</sst>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2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20" fillId="24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2" fillId="0" borderId="0" xfId="0" applyFont="1"/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3" fillId="0" borderId="0" xfId="0" applyFont="1" applyAlignment="1"/>
    <xf numFmtId="0" fontId="24" fillId="0" borderId="0" xfId="0" applyFont="1" applyAlignment="1">
      <alignment horizontal="center" vertical="center"/>
    </xf>
    <xf numFmtId="0" fontId="25" fillId="26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25" fillId="26" borderId="11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left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3" fillId="27" borderId="0" xfId="0" applyFont="1" applyFill="1" applyBorder="1" applyAlignment="1">
      <alignment horizontal="left" vertical="center"/>
    </xf>
    <xf numFmtId="164" fontId="22" fillId="27" borderId="0" xfId="0" applyNumberFormat="1" applyFont="1" applyFill="1" applyBorder="1" applyAlignment="1">
      <alignment horizontal="center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3" fillId="26" borderId="10" xfId="0" applyFont="1" applyFill="1" applyBorder="1" applyAlignment="1">
      <alignment horizontal="left" vertical="center"/>
    </xf>
    <xf numFmtId="0" fontId="27" fillId="0" borderId="0" xfId="0" applyFont="1" applyBorder="1" applyAlignment="1">
      <alignment horizontal="center"/>
    </xf>
    <xf numFmtId="0" fontId="28" fillId="0" borderId="0" xfId="0" applyFont="1"/>
    <xf numFmtId="0" fontId="29" fillId="0" borderId="0" xfId="0" applyFont="1"/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5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left" vertical="center"/>
    </xf>
    <xf numFmtId="0" fontId="26" fillId="0" borderId="10" xfId="0" applyFont="1" applyBorder="1" applyAlignment="1">
      <alignment horizontal="center" vertical="center"/>
    </xf>
    <xf numFmtId="0" fontId="28" fillId="0" borderId="10" xfId="0" applyFont="1" applyBorder="1"/>
    <xf numFmtId="0" fontId="21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7" fillId="0" borderId="14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center"/>
    </xf>
    <xf numFmtId="0" fontId="29" fillId="26" borderId="13" xfId="0" applyFont="1" applyFill="1" applyBorder="1" applyAlignment="1">
      <alignment horizontal="center"/>
    </xf>
    <xf numFmtId="0" fontId="29" fillId="26" borderId="10" xfId="0" applyFon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0</xdr:rowOff>
    </xdr:from>
    <xdr:to>
      <xdr:col>2</xdr:col>
      <xdr:colOff>466725</xdr:colOff>
      <xdr:row>0</xdr:row>
      <xdr:rowOff>38100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95250" y="0"/>
          <a:ext cx="43910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0</xdr:row>
      <xdr:rowOff>38100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4019550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20" sqref="B20"/>
    </sheetView>
  </sheetViews>
  <sheetFormatPr defaultRowHeight="15" x14ac:dyDescent="0.25"/>
  <cols>
    <col min="1" max="1" width="10.7109375" style="46" customWidth="1"/>
    <col min="2" max="2" width="30.7109375" style="44" customWidth="1"/>
    <col min="3" max="5" width="15.7109375" style="46" customWidth="1"/>
    <col min="6" max="6" width="20.7109375" style="44" customWidth="1"/>
    <col min="7" max="7" width="25.7109375" style="44" customWidth="1"/>
    <col min="8" max="16384" width="9.140625" style="44"/>
  </cols>
  <sheetData>
    <row r="1" spans="1:7" ht="35.1" customHeight="1" x14ac:dyDescent="0.3">
      <c r="A1" s="53" t="s">
        <v>212</v>
      </c>
      <c r="B1" s="53"/>
      <c r="C1" s="53"/>
      <c r="D1" s="53"/>
      <c r="E1" s="53"/>
      <c r="F1" s="53"/>
      <c r="G1" s="53"/>
    </row>
    <row r="2" spans="1:7" ht="24.95" customHeight="1" x14ac:dyDescent="0.3">
      <c r="A2" s="54" t="s">
        <v>220</v>
      </c>
      <c r="B2" s="54"/>
      <c r="C2" s="54"/>
      <c r="D2" s="54"/>
      <c r="E2" s="54"/>
      <c r="F2" s="54"/>
      <c r="G2" s="54"/>
    </row>
    <row r="4" spans="1:7" ht="20.100000000000001" customHeight="1" x14ac:dyDescent="0.25">
      <c r="A4" s="48" t="s">
        <v>0</v>
      </c>
      <c r="B4" s="48" t="s">
        <v>213</v>
      </c>
      <c r="C4" s="48" t="s">
        <v>214</v>
      </c>
      <c r="D4" s="48"/>
      <c r="E4" s="48"/>
      <c r="F4" s="48" t="s">
        <v>215</v>
      </c>
      <c r="G4" s="51" t="s">
        <v>222</v>
      </c>
    </row>
    <row r="5" spans="1:7" ht="20.100000000000001" customHeight="1" x14ac:dyDescent="0.25">
      <c r="A5" s="48"/>
      <c r="B5" s="48"/>
      <c r="C5" s="32">
        <v>2017</v>
      </c>
      <c r="D5" s="32">
        <v>2018</v>
      </c>
      <c r="E5" s="32">
        <v>2019</v>
      </c>
      <c r="F5" s="48"/>
      <c r="G5" s="51"/>
    </row>
    <row r="6" spans="1:7" ht="30" customHeight="1" x14ac:dyDescent="0.25">
      <c r="A6" s="49">
        <v>1</v>
      </c>
      <c r="B6" s="50" t="s">
        <v>216</v>
      </c>
      <c r="C6" s="49">
        <v>408</v>
      </c>
      <c r="D6" s="49">
        <v>515</v>
      </c>
      <c r="E6" s="49">
        <v>367</v>
      </c>
      <c r="F6" s="58">
        <f>SUM(C6:E6)</f>
        <v>1290</v>
      </c>
      <c r="G6" s="55" t="s">
        <v>223</v>
      </c>
    </row>
    <row r="7" spans="1:7" ht="30" customHeight="1" x14ac:dyDescent="0.25">
      <c r="A7" s="49">
        <v>2</v>
      </c>
      <c r="B7" s="50" t="s">
        <v>217</v>
      </c>
      <c r="C7" s="49">
        <v>420</v>
      </c>
      <c r="D7" s="49">
        <v>509</v>
      </c>
      <c r="E7" s="49">
        <v>408</v>
      </c>
      <c r="F7" s="58">
        <f t="shared" ref="F7:F9" si="0">SUM(C7:E7)</f>
        <v>1337</v>
      </c>
      <c r="G7" s="56"/>
    </row>
    <row r="8" spans="1:7" ht="30" customHeight="1" x14ac:dyDescent="0.25">
      <c r="A8" s="49">
        <v>3</v>
      </c>
      <c r="B8" s="50" t="s">
        <v>218</v>
      </c>
      <c r="C8" s="49">
        <v>576</v>
      </c>
      <c r="D8" s="49">
        <v>877</v>
      </c>
      <c r="E8" s="49">
        <v>761</v>
      </c>
      <c r="F8" s="58">
        <f t="shared" si="0"/>
        <v>2214</v>
      </c>
      <c r="G8" s="56"/>
    </row>
    <row r="9" spans="1:7" ht="30" customHeight="1" x14ac:dyDescent="0.25">
      <c r="A9" s="49">
        <v>4</v>
      </c>
      <c r="B9" s="50" t="s">
        <v>219</v>
      </c>
      <c r="C9" s="49">
        <v>182</v>
      </c>
      <c r="D9" s="49">
        <v>299</v>
      </c>
      <c r="E9" s="49">
        <v>252</v>
      </c>
      <c r="F9" s="58">
        <f t="shared" si="0"/>
        <v>733</v>
      </c>
      <c r="G9" s="57"/>
    </row>
    <row r="10" spans="1:7" ht="30" customHeight="1" x14ac:dyDescent="0.3">
      <c r="A10" s="59" t="s">
        <v>221</v>
      </c>
      <c r="B10" s="60"/>
      <c r="C10" s="61">
        <f>SUM(C6:C9)</f>
        <v>1586</v>
      </c>
      <c r="D10" s="61">
        <f t="shared" ref="D10:F10" si="1">SUM(D6:D9)</f>
        <v>2200</v>
      </c>
      <c r="E10" s="61">
        <f t="shared" si="1"/>
        <v>1788</v>
      </c>
      <c r="F10" s="61">
        <f t="shared" si="1"/>
        <v>5574</v>
      </c>
      <c r="G10" s="52"/>
    </row>
    <row r="11" spans="1:7" ht="18.75" x14ac:dyDescent="0.3">
      <c r="A11" s="47"/>
      <c r="B11" s="45"/>
      <c r="C11" s="47"/>
      <c r="D11" s="47"/>
      <c r="E11" s="47"/>
      <c r="F11" s="45"/>
    </row>
    <row r="12" spans="1:7" ht="18.75" x14ac:dyDescent="0.3">
      <c r="A12" s="47"/>
      <c r="B12" s="45"/>
      <c r="C12" s="47"/>
      <c r="D12" s="47"/>
      <c r="E12" s="47"/>
      <c r="F12" s="45"/>
    </row>
    <row r="13" spans="1:7" ht="18.75" x14ac:dyDescent="0.3">
      <c r="A13" s="47"/>
      <c r="B13" s="45"/>
      <c r="C13" s="47"/>
      <c r="D13" s="47"/>
      <c r="E13" s="47"/>
      <c r="F13" s="45"/>
    </row>
  </sheetData>
  <mergeCells count="9">
    <mergeCell ref="A10:B10"/>
    <mergeCell ref="G4:G5"/>
    <mergeCell ref="G6:G9"/>
    <mergeCell ref="A1:G1"/>
    <mergeCell ref="A2:G2"/>
    <mergeCell ref="C4:E4"/>
    <mergeCell ref="F4:F5"/>
    <mergeCell ref="B4:B5"/>
    <mergeCell ref="A4:A5"/>
  </mergeCells>
  <pageMargins left="0.5" right="0.25" top="0.5" bottom="0.5" header="0" footer="0.25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2"/>
  <sheetViews>
    <sheetView showGridLines="0" view="pageBreakPreview" zoomScaleNormal="100" zoomScaleSheetLayoutView="100" workbookViewId="0">
      <selection activeCell="E180" sqref="E180"/>
    </sheetView>
  </sheetViews>
  <sheetFormatPr defaultRowHeight="12.75" x14ac:dyDescent="0.2"/>
  <cols>
    <col min="1" max="1" width="8.7109375" style="18" customWidth="1"/>
    <col min="2" max="2" width="35.7109375" style="18" customWidth="1"/>
    <col min="3" max="5" width="15.7109375" style="18" customWidth="1"/>
    <col min="6" max="16384" width="9.140625" style="18"/>
  </cols>
  <sheetData>
    <row r="1" spans="1:5" ht="45" customHeight="1" x14ac:dyDescent="0.2">
      <c r="A1" s="29" t="s">
        <v>58</v>
      </c>
      <c r="B1" s="29"/>
      <c r="C1" s="29"/>
      <c r="D1" s="29"/>
      <c r="E1" s="29"/>
    </row>
    <row r="2" spans="1:5" ht="15" customHeight="1" x14ac:dyDescent="0.2">
      <c r="A2" s="11"/>
      <c r="B2" s="11"/>
      <c r="C2" s="11"/>
      <c r="D2" s="11"/>
      <c r="E2" s="11"/>
    </row>
    <row r="3" spans="1:5" ht="20.100000000000001" customHeight="1" x14ac:dyDescent="0.2">
      <c r="A3" s="30" t="s">
        <v>0</v>
      </c>
      <c r="B3" s="31" t="s">
        <v>62</v>
      </c>
      <c r="C3" s="31" t="s">
        <v>60</v>
      </c>
      <c r="D3" s="31" t="s">
        <v>61</v>
      </c>
      <c r="E3" s="31" t="s">
        <v>59</v>
      </c>
    </row>
    <row r="4" spans="1:5" ht="20.100000000000001" customHeight="1" x14ac:dyDescent="0.2">
      <c r="A4" s="33"/>
      <c r="B4" s="34" t="s">
        <v>208</v>
      </c>
      <c r="C4" s="31">
        <f>SUM(C18,C33,C45)</f>
        <v>1279</v>
      </c>
      <c r="D4" s="31">
        <f t="shared" ref="D4:E4" si="0">SUM(D18,D33,D45)</f>
        <v>11</v>
      </c>
      <c r="E4" s="31">
        <f t="shared" si="0"/>
        <v>1290</v>
      </c>
    </row>
    <row r="5" spans="1:5" s="22" customFormat="1" ht="20.100000000000001" customHeight="1" x14ac:dyDescent="0.2">
      <c r="A5" s="19" t="s">
        <v>159</v>
      </c>
      <c r="B5" s="20"/>
      <c r="C5" s="20"/>
      <c r="D5" s="20"/>
      <c r="E5" s="21"/>
    </row>
    <row r="6" spans="1:5" s="22" customFormat="1" ht="17.100000000000001" customHeight="1" x14ac:dyDescent="0.2">
      <c r="A6" s="23">
        <v>1</v>
      </c>
      <c r="B6" s="24" t="s">
        <v>201</v>
      </c>
      <c r="C6" s="25">
        <v>45</v>
      </c>
      <c r="D6" s="25">
        <v>0</v>
      </c>
      <c r="E6" s="25">
        <f>SUM(C6:D6)</f>
        <v>45</v>
      </c>
    </row>
    <row r="7" spans="1:5" s="22" customFormat="1" ht="17.100000000000001" customHeight="1" x14ac:dyDescent="0.2">
      <c r="A7" s="23">
        <v>2</v>
      </c>
      <c r="B7" s="24" t="s">
        <v>185</v>
      </c>
      <c r="C7" s="25">
        <v>47</v>
      </c>
      <c r="D7" s="25">
        <v>0</v>
      </c>
      <c r="E7" s="25">
        <f t="shared" ref="E7:E17" si="1">SUM(C7:D7)</f>
        <v>47</v>
      </c>
    </row>
    <row r="8" spans="1:5" s="22" customFormat="1" ht="17.100000000000001" customHeight="1" x14ac:dyDescent="0.2">
      <c r="A8" s="23">
        <v>3</v>
      </c>
      <c r="B8" s="24" t="s">
        <v>195</v>
      </c>
      <c r="C8" s="25">
        <v>34</v>
      </c>
      <c r="D8" s="25">
        <v>0</v>
      </c>
      <c r="E8" s="25">
        <f t="shared" si="1"/>
        <v>34</v>
      </c>
    </row>
    <row r="9" spans="1:5" s="22" customFormat="1" ht="17.100000000000001" customHeight="1" x14ac:dyDescent="0.2">
      <c r="A9" s="23">
        <v>4</v>
      </c>
      <c r="B9" s="24" t="s">
        <v>200</v>
      </c>
      <c r="C9" s="25">
        <v>38</v>
      </c>
      <c r="D9" s="25">
        <v>0</v>
      </c>
      <c r="E9" s="25">
        <f t="shared" si="1"/>
        <v>38</v>
      </c>
    </row>
    <row r="10" spans="1:5" s="22" customFormat="1" ht="17.100000000000001" customHeight="1" x14ac:dyDescent="0.2">
      <c r="A10" s="23">
        <v>5</v>
      </c>
      <c r="B10" s="24" t="s">
        <v>171</v>
      </c>
      <c r="C10" s="25">
        <v>36</v>
      </c>
      <c r="D10" s="25">
        <v>1</v>
      </c>
      <c r="E10" s="25">
        <f t="shared" si="1"/>
        <v>37</v>
      </c>
    </row>
    <row r="11" spans="1:5" s="22" customFormat="1" ht="17.100000000000001" customHeight="1" x14ac:dyDescent="0.2">
      <c r="A11" s="23">
        <v>6</v>
      </c>
      <c r="B11" s="24" t="s">
        <v>182</v>
      </c>
      <c r="C11" s="25">
        <v>37</v>
      </c>
      <c r="D11" s="25">
        <v>2</v>
      </c>
      <c r="E11" s="25">
        <f t="shared" si="1"/>
        <v>39</v>
      </c>
    </row>
    <row r="12" spans="1:5" s="22" customFormat="1" ht="17.100000000000001" customHeight="1" x14ac:dyDescent="0.2">
      <c r="A12" s="23">
        <v>7</v>
      </c>
      <c r="B12" s="24" t="s">
        <v>191</v>
      </c>
      <c r="C12" s="25">
        <v>28</v>
      </c>
      <c r="D12" s="25">
        <v>0</v>
      </c>
      <c r="E12" s="25">
        <f t="shared" si="1"/>
        <v>28</v>
      </c>
    </row>
    <row r="13" spans="1:5" s="22" customFormat="1" ht="17.100000000000001" customHeight="1" x14ac:dyDescent="0.2">
      <c r="A13" s="23">
        <v>8</v>
      </c>
      <c r="B13" s="24" t="s">
        <v>199</v>
      </c>
      <c r="C13" s="25">
        <v>31</v>
      </c>
      <c r="D13" s="25">
        <v>1</v>
      </c>
      <c r="E13" s="25">
        <f t="shared" si="1"/>
        <v>32</v>
      </c>
    </row>
    <row r="14" spans="1:5" s="22" customFormat="1" ht="17.100000000000001" customHeight="1" x14ac:dyDescent="0.2">
      <c r="A14" s="23">
        <v>9</v>
      </c>
      <c r="B14" s="24" t="s">
        <v>203</v>
      </c>
      <c r="C14" s="25">
        <v>20</v>
      </c>
      <c r="D14" s="25">
        <v>0</v>
      </c>
      <c r="E14" s="25">
        <f t="shared" si="1"/>
        <v>20</v>
      </c>
    </row>
    <row r="15" spans="1:5" s="22" customFormat="1" ht="17.100000000000001" customHeight="1" x14ac:dyDescent="0.2">
      <c r="A15" s="23">
        <v>10</v>
      </c>
      <c r="B15" s="24" t="s">
        <v>202</v>
      </c>
      <c r="C15" s="25">
        <v>45</v>
      </c>
      <c r="D15" s="25">
        <v>0</v>
      </c>
      <c r="E15" s="25">
        <f t="shared" si="1"/>
        <v>45</v>
      </c>
    </row>
    <row r="16" spans="1:5" s="22" customFormat="1" ht="17.100000000000001" customHeight="1" x14ac:dyDescent="0.2">
      <c r="A16" s="23">
        <v>11</v>
      </c>
      <c r="B16" s="24" t="s">
        <v>172</v>
      </c>
      <c r="C16" s="25">
        <v>39</v>
      </c>
      <c r="D16" s="25">
        <v>0</v>
      </c>
      <c r="E16" s="25">
        <f t="shared" si="1"/>
        <v>39</v>
      </c>
    </row>
    <row r="17" spans="1:5" s="22" customFormat="1" ht="17.100000000000001" customHeight="1" x14ac:dyDescent="0.2">
      <c r="A17" s="23">
        <v>12</v>
      </c>
      <c r="B17" s="24" t="s">
        <v>207</v>
      </c>
      <c r="C17" s="25">
        <v>4</v>
      </c>
      <c r="D17" s="25">
        <v>0</v>
      </c>
      <c r="E17" s="25">
        <f t="shared" si="1"/>
        <v>4</v>
      </c>
    </row>
    <row r="18" spans="1:5" s="22" customFormat="1" ht="20.100000000000001" customHeight="1" x14ac:dyDescent="0.2">
      <c r="A18" s="27" t="s">
        <v>59</v>
      </c>
      <c r="B18" s="26"/>
      <c r="C18" s="35">
        <f>SUM(C6:C17)</f>
        <v>404</v>
      </c>
      <c r="D18" s="35">
        <f t="shared" ref="D18:E18" si="2">SUM(D6:D17)</f>
        <v>4</v>
      </c>
      <c r="E18" s="35">
        <f t="shared" si="2"/>
        <v>408</v>
      </c>
    </row>
    <row r="19" spans="1:5" s="22" customFormat="1" ht="12" customHeight="1" x14ac:dyDescent="0.2">
      <c r="A19" s="36"/>
      <c r="B19" s="37"/>
      <c r="C19" s="38"/>
      <c r="D19" s="38"/>
      <c r="E19" s="38"/>
    </row>
    <row r="20" spans="1:5" s="22" customFormat="1" ht="20.100000000000001" customHeight="1" x14ac:dyDescent="0.2">
      <c r="A20" s="19" t="s">
        <v>108</v>
      </c>
      <c r="B20" s="20"/>
      <c r="C20" s="20"/>
      <c r="D20" s="20"/>
      <c r="E20" s="21"/>
    </row>
    <row r="21" spans="1:5" s="22" customFormat="1" ht="15.95" customHeight="1" x14ac:dyDescent="0.2">
      <c r="A21" s="23">
        <v>1</v>
      </c>
      <c r="B21" s="24" t="s">
        <v>109</v>
      </c>
      <c r="C21" s="25">
        <v>43</v>
      </c>
      <c r="D21" s="25">
        <v>0</v>
      </c>
      <c r="E21" s="25">
        <f t="shared" ref="E21:E32" si="3">SUM(C21:D21)</f>
        <v>43</v>
      </c>
    </row>
    <row r="22" spans="1:5" s="22" customFormat="1" ht="15.95" customHeight="1" x14ac:dyDescent="0.2">
      <c r="A22" s="23">
        <v>2</v>
      </c>
      <c r="B22" s="24" t="s">
        <v>124</v>
      </c>
      <c r="C22" s="25">
        <v>50</v>
      </c>
      <c r="D22" s="25">
        <v>0</v>
      </c>
      <c r="E22" s="25">
        <f t="shared" si="3"/>
        <v>50</v>
      </c>
    </row>
    <row r="23" spans="1:5" s="22" customFormat="1" ht="15.95" customHeight="1" x14ac:dyDescent="0.2">
      <c r="A23" s="23">
        <v>3</v>
      </c>
      <c r="B23" s="24" t="s">
        <v>129</v>
      </c>
      <c r="C23" s="25">
        <v>38</v>
      </c>
      <c r="D23" s="25">
        <v>0</v>
      </c>
      <c r="E23" s="25">
        <f t="shared" si="3"/>
        <v>38</v>
      </c>
    </row>
    <row r="24" spans="1:5" s="22" customFormat="1" ht="15.95" customHeight="1" x14ac:dyDescent="0.2">
      <c r="A24" s="23">
        <v>4</v>
      </c>
      <c r="B24" s="24" t="s">
        <v>132</v>
      </c>
      <c r="C24" s="25">
        <v>51</v>
      </c>
      <c r="D24" s="25">
        <v>0</v>
      </c>
      <c r="E24" s="25">
        <f t="shared" si="3"/>
        <v>51</v>
      </c>
    </row>
    <row r="25" spans="1:5" s="22" customFormat="1" ht="15.95" customHeight="1" x14ac:dyDescent="0.2">
      <c r="A25" s="23">
        <v>5</v>
      </c>
      <c r="B25" s="24" t="s">
        <v>138</v>
      </c>
      <c r="C25" s="25">
        <v>41</v>
      </c>
      <c r="D25" s="25">
        <v>0</v>
      </c>
      <c r="E25" s="25">
        <f t="shared" si="3"/>
        <v>41</v>
      </c>
    </row>
    <row r="26" spans="1:5" s="22" customFormat="1" ht="15.95" customHeight="1" x14ac:dyDescent="0.2">
      <c r="A26" s="23">
        <v>6</v>
      </c>
      <c r="B26" s="24" t="s">
        <v>121</v>
      </c>
      <c r="C26" s="25">
        <v>37</v>
      </c>
      <c r="D26" s="25">
        <v>1</v>
      </c>
      <c r="E26" s="25">
        <f t="shared" si="3"/>
        <v>38</v>
      </c>
    </row>
    <row r="27" spans="1:5" s="22" customFormat="1" ht="15.95" customHeight="1" x14ac:dyDescent="0.2">
      <c r="A27" s="23">
        <v>7</v>
      </c>
      <c r="B27" s="24" t="s">
        <v>152</v>
      </c>
      <c r="C27" s="25">
        <v>51</v>
      </c>
      <c r="D27" s="25">
        <v>0</v>
      </c>
      <c r="E27" s="25">
        <f t="shared" si="3"/>
        <v>51</v>
      </c>
    </row>
    <row r="28" spans="1:5" s="22" customFormat="1" ht="15.95" customHeight="1" x14ac:dyDescent="0.2">
      <c r="A28" s="23">
        <v>8</v>
      </c>
      <c r="B28" s="24" t="s">
        <v>110</v>
      </c>
      <c r="C28" s="25">
        <v>37</v>
      </c>
      <c r="D28" s="25">
        <v>0</v>
      </c>
      <c r="E28" s="25">
        <f t="shared" si="3"/>
        <v>37</v>
      </c>
    </row>
    <row r="29" spans="1:5" s="22" customFormat="1" ht="15.95" customHeight="1" x14ac:dyDescent="0.2">
      <c r="A29" s="23">
        <v>9</v>
      </c>
      <c r="B29" s="24" t="s">
        <v>150</v>
      </c>
      <c r="C29" s="25">
        <v>26</v>
      </c>
      <c r="D29" s="25">
        <v>1</v>
      </c>
      <c r="E29" s="25">
        <f t="shared" si="3"/>
        <v>27</v>
      </c>
    </row>
    <row r="30" spans="1:5" s="22" customFormat="1" ht="15.95" customHeight="1" x14ac:dyDescent="0.2">
      <c r="A30" s="23">
        <v>10</v>
      </c>
      <c r="B30" s="24" t="s">
        <v>112</v>
      </c>
      <c r="C30" s="25">
        <v>41</v>
      </c>
      <c r="D30" s="25">
        <v>0</v>
      </c>
      <c r="E30" s="25">
        <f t="shared" si="3"/>
        <v>41</v>
      </c>
    </row>
    <row r="31" spans="1:5" s="22" customFormat="1" ht="15.95" customHeight="1" x14ac:dyDescent="0.2">
      <c r="A31" s="23">
        <v>11</v>
      </c>
      <c r="B31" s="24" t="s">
        <v>151</v>
      </c>
      <c r="C31" s="25">
        <v>26</v>
      </c>
      <c r="D31" s="25">
        <v>0</v>
      </c>
      <c r="E31" s="25">
        <f t="shared" si="3"/>
        <v>26</v>
      </c>
    </row>
    <row r="32" spans="1:5" s="22" customFormat="1" ht="15.95" customHeight="1" x14ac:dyDescent="0.2">
      <c r="A32" s="23">
        <v>12</v>
      </c>
      <c r="B32" s="24" t="s">
        <v>156</v>
      </c>
      <c r="C32" s="25">
        <v>72</v>
      </c>
      <c r="D32" s="25">
        <v>0</v>
      </c>
      <c r="E32" s="25">
        <f t="shared" si="3"/>
        <v>72</v>
      </c>
    </row>
    <row r="33" spans="1:5" s="22" customFormat="1" ht="20.100000000000001" customHeight="1" x14ac:dyDescent="0.2">
      <c r="A33" s="27" t="s">
        <v>59</v>
      </c>
      <c r="B33" s="26"/>
      <c r="C33" s="35">
        <f>SUM(C21:C32)</f>
        <v>513</v>
      </c>
      <c r="D33" s="35">
        <f t="shared" ref="D33:E33" si="4">SUM(D21:D32)</f>
        <v>2</v>
      </c>
      <c r="E33" s="35">
        <f t="shared" si="4"/>
        <v>515</v>
      </c>
    </row>
    <row r="34" spans="1:5" s="22" customFormat="1" ht="12" customHeight="1" x14ac:dyDescent="0.2">
      <c r="A34" s="36"/>
      <c r="B34" s="37"/>
      <c r="C34" s="38"/>
      <c r="D34" s="38"/>
      <c r="E34" s="38"/>
    </row>
    <row r="35" spans="1:5" s="22" customFormat="1" ht="20.100000000000001" customHeight="1" x14ac:dyDescent="0.2">
      <c r="A35" s="19" t="s">
        <v>64</v>
      </c>
      <c r="B35" s="20"/>
      <c r="C35" s="20"/>
      <c r="D35" s="20"/>
      <c r="E35" s="21"/>
    </row>
    <row r="36" spans="1:5" s="22" customFormat="1" ht="15.95" customHeight="1" x14ac:dyDescent="0.2">
      <c r="A36" s="23">
        <v>1</v>
      </c>
      <c r="B36" s="24" t="s">
        <v>99</v>
      </c>
      <c r="C36" s="25">
        <v>58</v>
      </c>
      <c r="D36" s="25">
        <v>0</v>
      </c>
      <c r="E36" s="25">
        <f t="shared" ref="E36:E44" si="5">SUM(C36:D36)</f>
        <v>58</v>
      </c>
    </row>
    <row r="37" spans="1:5" s="22" customFormat="1" ht="15.95" customHeight="1" x14ac:dyDescent="0.2">
      <c r="A37" s="23">
        <v>2</v>
      </c>
      <c r="B37" s="24" t="s">
        <v>73</v>
      </c>
      <c r="C37" s="25">
        <v>58</v>
      </c>
      <c r="D37" s="25">
        <v>0</v>
      </c>
      <c r="E37" s="25">
        <f t="shared" si="5"/>
        <v>58</v>
      </c>
    </row>
    <row r="38" spans="1:5" s="22" customFormat="1" ht="15.95" customHeight="1" x14ac:dyDescent="0.2">
      <c r="A38" s="23">
        <v>3</v>
      </c>
      <c r="B38" s="24" t="s">
        <v>82</v>
      </c>
      <c r="C38" s="25">
        <v>13</v>
      </c>
      <c r="D38" s="25">
        <v>0</v>
      </c>
      <c r="E38" s="25">
        <f t="shared" si="5"/>
        <v>13</v>
      </c>
    </row>
    <row r="39" spans="1:5" s="22" customFormat="1" ht="15.95" customHeight="1" x14ac:dyDescent="0.2">
      <c r="A39" s="23">
        <v>4</v>
      </c>
      <c r="B39" s="24" t="s">
        <v>95</v>
      </c>
      <c r="C39" s="25">
        <v>56</v>
      </c>
      <c r="D39" s="25">
        <v>2</v>
      </c>
      <c r="E39" s="25">
        <f t="shared" si="5"/>
        <v>58</v>
      </c>
    </row>
    <row r="40" spans="1:5" s="22" customFormat="1" ht="15.95" customHeight="1" x14ac:dyDescent="0.2">
      <c r="A40" s="23">
        <v>5</v>
      </c>
      <c r="B40" s="24" t="s">
        <v>72</v>
      </c>
      <c r="C40" s="25">
        <v>58</v>
      </c>
      <c r="D40" s="25">
        <v>0</v>
      </c>
      <c r="E40" s="25">
        <f t="shared" si="5"/>
        <v>58</v>
      </c>
    </row>
    <row r="41" spans="1:5" s="22" customFormat="1" ht="15.95" customHeight="1" x14ac:dyDescent="0.2">
      <c r="A41" s="23">
        <v>6</v>
      </c>
      <c r="B41" s="24" t="s">
        <v>81</v>
      </c>
      <c r="C41" s="25">
        <v>25</v>
      </c>
      <c r="D41" s="25">
        <v>1</v>
      </c>
      <c r="E41" s="25">
        <f t="shared" si="5"/>
        <v>26</v>
      </c>
    </row>
    <row r="42" spans="1:5" s="22" customFormat="1" ht="15.95" customHeight="1" x14ac:dyDescent="0.2">
      <c r="A42" s="23">
        <v>7</v>
      </c>
      <c r="B42" s="24" t="s">
        <v>105</v>
      </c>
      <c r="C42" s="25">
        <v>6</v>
      </c>
      <c r="D42" s="25">
        <v>0</v>
      </c>
      <c r="E42" s="25">
        <f t="shared" si="5"/>
        <v>6</v>
      </c>
    </row>
    <row r="43" spans="1:5" s="22" customFormat="1" ht="15.95" customHeight="1" x14ac:dyDescent="0.2">
      <c r="A43" s="23">
        <v>8</v>
      </c>
      <c r="B43" s="24" t="s">
        <v>90</v>
      </c>
      <c r="C43" s="25">
        <v>42</v>
      </c>
      <c r="D43" s="25">
        <v>1</v>
      </c>
      <c r="E43" s="25">
        <f t="shared" si="5"/>
        <v>43</v>
      </c>
    </row>
    <row r="44" spans="1:5" s="22" customFormat="1" ht="15.95" customHeight="1" x14ac:dyDescent="0.2">
      <c r="A44" s="23">
        <v>9</v>
      </c>
      <c r="B44" s="24" t="s">
        <v>96</v>
      </c>
      <c r="C44" s="25">
        <v>46</v>
      </c>
      <c r="D44" s="25">
        <v>1</v>
      </c>
      <c r="E44" s="25">
        <f t="shared" si="5"/>
        <v>47</v>
      </c>
    </row>
    <row r="45" spans="1:5" s="22" customFormat="1" ht="20.100000000000001" customHeight="1" x14ac:dyDescent="0.2">
      <c r="A45" s="27" t="s">
        <v>59</v>
      </c>
      <c r="B45" s="26"/>
      <c r="C45" s="35">
        <f>SUM(C36:C44)</f>
        <v>362</v>
      </c>
      <c r="D45" s="35">
        <f t="shared" ref="D45:E45" si="6">SUM(D36:D44)</f>
        <v>5</v>
      </c>
      <c r="E45" s="35">
        <f t="shared" si="6"/>
        <v>367</v>
      </c>
    </row>
    <row r="46" spans="1:5" ht="20.100000000000001" customHeight="1" x14ac:dyDescent="0.2">
      <c r="A46" s="33"/>
      <c r="B46" s="34" t="s">
        <v>209</v>
      </c>
      <c r="C46" s="31">
        <f>SUM(C61,C76,C90)</f>
        <v>1331</v>
      </c>
      <c r="D46" s="31">
        <f t="shared" ref="D46:E46" si="7">SUM(D61,D76,D90)</f>
        <v>6</v>
      </c>
      <c r="E46" s="31">
        <f t="shared" si="7"/>
        <v>1337</v>
      </c>
    </row>
    <row r="47" spans="1:5" s="22" customFormat="1" ht="20.100000000000001" customHeight="1" x14ac:dyDescent="0.2">
      <c r="A47" s="19" t="s">
        <v>159</v>
      </c>
      <c r="B47" s="20"/>
      <c r="C47" s="20"/>
      <c r="D47" s="20"/>
      <c r="E47" s="21"/>
    </row>
    <row r="48" spans="1:5" s="22" customFormat="1" ht="17.100000000000001" customHeight="1" x14ac:dyDescent="0.2">
      <c r="A48" s="23"/>
      <c r="B48" s="24" t="s">
        <v>166</v>
      </c>
      <c r="C48" s="25">
        <v>39</v>
      </c>
      <c r="D48" s="25">
        <v>1</v>
      </c>
      <c r="E48" s="25">
        <f t="shared" ref="E48:E60" si="8">SUM(C48:D48)</f>
        <v>40</v>
      </c>
    </row>
    <row r="49" spans="1:5" s="22" customFormat="1" ht="17.100000000000001" customHeight="1" x14ac:dyDescent="0.2">
      <c r="A49" s="23"/>
      <c r="B49" s="24" t="s">
        <v>178</v>
      </c>
      <c r="C49" s="25">
        <v>40</v>
      </c>
      <c r="D49" s="25">
        <v>0</v>
      </c>
      <c r="E49" s="25">
        <f t="shared" si="8"/>
        <v>40</v>
      </c>
    </row>
    <row r="50" spans="1:5" s="22" customFormat="1" ht="17.100000000000001" customHeight="1" x14ac:dyDescent="0.2">
      <c r="A50" s="23"/>
      <c r="B50" s="24" t="s">
        <v>183</v>
      </c>
      <c r="C50" s="25">
        <v>39</v>
      </c>
      <c r="D50" s="25">
        <v>0</v>
      </c>
      <c r="E50" s="25">
        <f t="shared" si="8"/>
        <v>39</v>
      </c>
    </row>
    <row r="51" spans="1:5" s="22" customFormat="1" ht="17.100000000000001" customHeight="1" x14ac:dyDescent="0.2">
      <c r="A51" s="23"/>
      <c r="B51" s="24" t="s">
        <v>186</v>
      </c>
      <c r="C51" s="25">
        <v>48</v>
      </c>
      <c r="D51" s="25">
        <v>2</v>
      </c>
      <c r="E51" s="25">
        <f t="shared" si="8"/>
        <v>50</v>
      </c>
    </row>
    <row r="52" spans="1:5" s="22" customFormat="1" ht="17.100000000000001" customHeight="1" x14ac:dyDescent="0.2">
      <c r="A52" s="23"/>
      <c r="B52" s="24" t="s">
        <v>190</v>
      </c>
      <c r="C52" s="25">
        <v>30</v>
      </c>
      <c r="D52" s="25">
        <v>0</v>
      </c>
      <c r="E52" s="25">
        <f t="shared" si="8"/>
        <v>30</v>
      </c>
    </row>
    <row r="53" spans="1:5" s="22" customFormat="1" ht="17.100000000000001" customHeight="1" x14ac:dyDescent="0.2">
      <c r="A53" s="23"/>
      <c r="B53" s="24" t="s">
        <v>194</v>
      </c>
      <c r="C53" s="25">
        <v>37</v>
      </c>
      <c r="D53" s="25">
        <v>0</v>
      </c>
      <c r="E53" s="25">
        <f t="shared" si="8"/>
        <v>37</v>
      </c>
    </row>
    <row r="54" spans="1:5" s="22" customFormat="1" ht="17.100000000000001" customHeight="1" x14ac:dyDescent="0.2">
      <c r="A54" s="23"/>
      <c r="B54" s="24" t="s">
        <v>196</v>
      </c>
      <c r="C54" s="25">
        <v>43</v>
      </c>
      <c r="D54" s="25">
        <v>0</v>
      </c>
      <c r="E54" s="25">
        <f t="shared" si="8"/>
        <v>43</v>
      </c>
    </row>
    <row r="55" spans="1:5" s="22" customFormat="1" ht="17.100000000000001" customHeight="1" x14ac:dyDescent="0.2">
      <c r="A55" s="23"/>
      <c r="B55" s="24" t="s">
        <v>198</v>
      </c>
      <c r="C55" s="25">
        <v>31</v>
      </c>
      <c r="D55" s="25">
        <v>0</v>
      </c>
      <c r="E55" s="25">
        <f t="shared" si="8"/>
        <v>31</v>
      </c>
    </row>
    <row r="56" spans="1:5" s="22" customFormat="1" ht="17.100000000000001" customHeight="1" x14ac:dyDescent="0.2">
      <c r="A56" s="23"/>
      <c r="B56" s="24" t="s">
        <v>167</v>
      </c>
      <c r="C56" s="25">
        <v>36</v>
      </c>
      <c r="D56" s="25">
        <v>0</v>
      </c>
      <c r="E56" s="25">
        <f t="shared" si="8"/>
        <v>36</v>
      </c>
    </row>
    <row r="57" spans="1:5" s="22" customFormat="1" ht="17.100000000000001" customHeight="1" x14ac:dyDescent="0.2">
      <c r="A57" s="23"/>
      <c r="B57" s="24" t="s">
        <v>188</v>
      </c>
      <c r="C57" s="25">
        <v>36</v>
      </c>
      <c r="D57" s="25">
        <v>0</v>
      </c>
      <c r="E57" s="25">
        <f t="shared" si="8"/>
        <v>36</v>
      </c>
    </row>
    <row r="58" spans="1:5" s="22" customFormat="1" ht="17.100000000000001" customHeight="1" x14ac:dyDescent="0.2">
      <c r="A58" s="23"/>
      <c r="B58" s="24" t="s">
        <v>169</v>
      </c>
      <c r="C58" s="25">
        <v>10</v>
      </c>
      <c r="D58" s="25">
        <v>0</v>
      </c>
      <c r="E58" s="25">
        <f t="shared" si="8"/>
        <v>10</v>
      </c>
    </row>
    <row r="59" spans="1:5" s="22" customFormat="1" ht="17.100000000000001" customHeight="1" x14ac:dyDescent="0.2">
      <c r="A59" s="23"/>
      <c r="B59" s="24" t="s">
        <v>168</v>
      </c>
      <c r="C59" s="25">
        <v>24</v>
      </c>
      <c r="D59" s="25">
        <v>0</v>
      </c>
      <c r="E59" s="25">
        <f t="shared" si="8"/>
        <v>24</v>
      </c>
    </row>
    <row r="60" spans="1:5" s="22" customFormat="1" ht="17.100000000000001" customHeight="1" x14ac:dyDescent="0.2">
      <c r="A60" s="23"/>
      <c r="B60" s="24" t="s">
        <v>205</v>
      </c>
      <c r="C60" s="25">
        <v>4</v>
      </c>
      <c r="D60" s="25">
        <v>0</v>
      </c>
      <c r="E60" s="25">
        <f t="shared" si="8"/>
        <v>4</v>
      </c>
    </row>
    <row r="61" spans="1:5" s="22" customFormat="1" ht="20.100000000000001" customHeight="1" x14ac:dyDescent="0.2">
      <c r="A61" s="27" t="s">
        <v>59</v>
      </c>
      <c r="B61" s="26"/>
      <c r="C61" s="35">
        <f>SUM(C48:C60)</f>
        <v>417</v>
      </c>
      <c r="D61" s="35">
        <f t="shared" ref="D61:E61" si="9">SUM(D48:D60)</f>
        <v>3</v>
      </c>
      <c r="E61" s="35">
        <f t="shared" si="9"/>
        <v>420</v>
      </c>
    </row>
    <row r="62" spans="1:5" s="22" customFormat="1" ht="12" customHeight="1" x14ac:dyDescent="0.2">
      <c r="A62" s="36"/>
      <c r="B62" s="37"/>
      <c r="C62" s="38"/>
      <c r="D62" s="38"/>
      <c r="E62" s="38"/>
    </row>
    <row r="63" spans="1:5" s="22" customFormat="1" ht="20.100000000000001" customHeight="1" x14ac:dyDescent="0.2">
      <c r="A63" s="19" t="s">
        <v>108</v>
      </c>
      <c r="B63" s="20"/>
      <c r="C63" s="20"/>
      <c r="D63" s="20"/>
      <c r="E63" s="21"/>
    </row>
    <row r="64" spans="1:5" s="22" customFormat="1" ht="16.5" customHeight="1" x14ac:dyDescent="0.2">
      <c r="A64" s="23"/>
      <c r="B64" s="24" t="s">
        <v>133</v>
      </c>
      <c r="C64" s="25">
        <v>56</v>
      </c>
      <c r="D64" s="25">
        <v>0</v>
      </c>
      <c r="E64" s="25">
        <f t="shared" ref="E64:E75" si="10">SUM(C64:D64)</f>
        <v>56</v>
      </c>
    </row>
    <row r="65" spans="1:5" s="22" customFormat="1" ht="16.5" customHeight="1" x14ac:dyDescent="0.2">
      <c r="A65" s="23"/>
      <c r="B65" s="24" t="s">
        <v>117</v>
      </c>
      <c r="C65" s="25">
        <v>56</v>
      </c>
      <c r="D65" s="25">
        <v>0</v>
      </c>
      <c r="E65" s="25">
        <f t="shared" si="10"/>
        <v>56</v>
      </c>
    </row>
    <row r="66" spans="1:5" s="22" customFormat="1" ht="16.5" customHeight="1" x14ac:dyDescent="0.2">
      <c r="A66" s="23"/>
      <c r="B66" s="24" t="s">
        <v>122</v>
      </c>
      <c r="C66" s="25">
        <v>57</v>
      </c>
      <c r="D66" s="25">
        <v>0</v>
      </c>
      <c r="E66" s="25">
        <f t="shared" si="10"/>
        <v>57</v>
      </c>
    </row>
    <row r="67" spans="1:5" s="22" customFormat="1" ht="16.5" customHeight="1" x14ac:dyDescent="0.2">
      <c r="A67" s="23"/>
      <c r="B67" s="24" t="s">
        <v>125</v>
      </c>
      <c r="C67" s="25">
        <v>54</v>
      </c>
      <c r="D67" s="25">
        <v>1</v>
      </c>
      <c r="E67" s="25">
        <f t="shared" si="10"/>
        <v>55</v>
      </c>
    </row>
    <row r="68" spans="1:5" s="22" customFormat="1" ht="16.5" customHeight="1" x14ac:dyDescent="0.2">
      <c r="A68" s="23"/>
      <c r="B68" s="24" t="s">
        <v>127</v>
      </c>
      <c r="C68" s="25">
        <v>55</v>
      </c>
      <c r="D68" s="25">
        <v>0</v>
      </c>
      <c r="E68" s="25">
        <f t="shared" si="10"/>
        <v>55</v>
      </c>
    </row>
    <row r="69" spans="1:5" s="22" customFormat="1" ht="16.5" customHeight="1" x14ac:dyDescent="0.2">
      <c r="A69" s="23"/>
      <c r="B69" s="24" t="s">
        <v>128</v>
      </c>
      <c r="C69" s="25">
        <v>55</v>
      </c>
      <c r="D69" s="25">
        <v>0</v>
      </c>
      <c r="E69" s="25">
        <f t="shared" si="10"/>
        <v>55</v>
      </c>
    </row>
    <row r="70" spans="1:5" s="22" customFormat="1" ht="16.5" customHeight="1" x14ac:dyDescent="0.2">
      <c r="A70" s="23"/>
      <c r="B70" s="24" t="s">
        <v>130</v>
      </c>
      <c r="C70" s="25">
        <v>57</v>
      </c>
      <c r="D70" s="25">
        <v>0</v>
      </c>
      <c r="E70" s="25">
        <f t="shared" si="10"/>
        <v>57</v>
      </c>
    </row>
    <row r="71" spans="1:5" s="22" customFormat="1" ht="16.5" customHeight="1" x14ac:dyDescent="0.2">
      <c r="A71" s="23"/>
      <c r="B71" s="24" t="s">
        <v>134</v>
      </c>
      <c r="C71" s="25">
        <v>40</v>
      </c>
      <c r="D71" s="25">
        <v>0</v>
      </c>
      <c r="E71" s="25">
        <f t="shared" si="10"/>
        <v>40</v>
      </c>
    </row>
    <row r="72" spans="1:5" s="22" customFormat="1" ht="16.5" customHeight="1" x14ac:dyDescent="0.2">
      <c r="A72" s="23"/>
      <c r="B72" s="24" t="s">
        <v>126</v>
      </c>
      <c r="C72" s="25">
        <v>17</v>
      </c>
      <c r="D72" s="25">
        <v>1</v>
      </c>
      <c r="E72" s="25">
        <f t="shared" si="10"/>
        <v>18</v>
      </c>
    </row>
    <row r="73" spans="1:5" s="22" customFormat="1" ht="16.5" customHeight="1" x14ac:dyDescent="0.2">
      <c r="A73" s="23"/>
      <c r="B73" s="24" t="s">
        <v>136</v>
      </c>
      <c r="C73" s="25">
        <v>23</v>
      </c>
      <c r="D73" s="25">
        <v>0</v>
      </c>
      <c r="E73" s="25">
        <f t="shared" si="10"/>
        <v>23</v>
      </c>
    </row>
    <row r="74" spans="1:5" s="22" customFormat="1" ht="16.5" customHeight="1" x14ac:dyDescent="0.2">
      <c r="A74" s="23"/>
      <c r="B74" s="24" t="s">
        <v>135</v>
      </c>
      <c r="C74" s="25">
        <v>21</v>
      </c>
      <c r="D74" s="25">
        <v>0</v>
      </c>
      <c r="E74" s="25">
        <f t="shared" si="10"/>
        <v>21</v>
      </c>
    </row>
    <row r="75" spans="1:5" s="22" customFormat="1" ht="16.5" customHeight="1" x14ac:dyDescent="0.2">
      <c r="A75" s="23"/>
      <c r="B75" s="24" t="s">
        <v>158</v>
      </c>
      <c r="C75" s="25">
        <v>16</v>
      </c>
      <c r="D75" s="25">
        <v>0</v>
      </c>
      <c r="E75" s="25">
        <f t="shared" si="10"/>
        <v>16</v>
      </c>
    </row>
    <row r="76" spans="1:5" s="22" customFormat="1" ht="20.100000000000001" customHeight="1" x14ac:dyDescent="0.2">
      <c r="A76" s="27" t="s">
        <v>59</v>
      </c>
      <c r="B76" s="26"/>
      <c r="C76" s="35">
        <f>SUM(C64:C75)</f>
        <v>507</v>
      </c>
      <c r="D76" s="35">
        <f t="shared" ref="D76:E76" si="11">SUM(D64:D75)</f>
        <v>2</v>
      </c>
      <c r="E76" s="35">
        <f t="shared" si="11"/>
        <v>509</v>
      </c>
    </row>
    <row r="77" spans="1:5" s="22" customFormat="1" ht="12" customHeight="1" x14ac:dyDescent="0.2">
      <c r="A77" s="36"/>
      <c r="B77" s="37"/>
      <c r="C77" s="38"/>
      <c r="D77" s="38"/>
      <c r="E77" s="38"/>
    </row>
    <row r="78" spans="1:5" s="22" customFormat="1" ht="20.100000000000001" customHeight="1" x14ac:dyDescent="0.2">
      <c r="A78" s="19" t="s">
        <v>64</v>
      </c>
      <c r="B78" s="20"/>
      <c r="C78" s="20"/>
      <c r="D78" s="20"/>
      <c r="E78" s="21"/>
    </row>
    <row r="79" spans="1:5" s="22" customFormat="1" ht="16.5" customHeight="1" x14ac:dyDescent="0.2">
      <c r="A79" s="23"/>
      <c r="B79" s="24" t="s">
        <v>94</v>
      </c>
      <c r="C79" s="25">
        <v>57</v>
      </c>
      <c r="D79" s="25">
        <v>1</v>
      </c>
      <c r="E79" s="25">
        <f t="shared" ref="E79:E89" si="12">SUM(C79:D79)</f>
        <v>58</v>
      </c>
    </row>
    <row r="80" spans="1:5" s="22" customFormat="1" ht="16.5" customHeight="1" x14ac:dyDescent="0.2">
      <c r="A80" s="23"/>
      <c r="B80" s="24" t="s">
        <v>74</v>
      </c>
      <c r="C80" s="25">
        <v>58</v>
      </c>
      <c r="D80" s="25">
        <v>0</v>
      </c>
      <c r="E80" s="25">
        <f t="shared" si="12"/>
        <v>58</v>
      </c>
    </row>
    <row r="81" spans="1:5" s="22" customFormat="1" ht="16.5" customHeight="1" x14ac:dyDescent="0.2">
      <c r="A81" s="23"/>
      <c r="B81" s="24" t="s">
        <v>86</v>
      </c>
      <c r="C81" s="25">
        <v>58</v>
      </c>
      <c r="D81" s="25">
        <v>0</v>
      </c>
      <c r="E81" s="25">
        <f t="shared" si="12"/>
        <v>58</v>
      </c>
    </row>
    <row r="82" spans="1:5" s="22" customFormat="1" ht="16.5" customHeight="1" x14ac:dyDescent="0.2">
      <c r="A82" s="23"/>
      <c r="B82" s="24" t="s">
        <v>87</v>
      </c>
      <c r="C82" s="25">
        <v>58</v>
      </c>
      <c r="D82" s="25">
        <v>0</v>
      </c>
      <c r="E82" s="25">
        <f t="shared" si="12"/>
        <v>58</v>
      </c>
    </row>
    <row r="83" spans="1:5" s="22" customFormat="1" ht="16.5" customHeight="1" x14ac:dyDescent="0.2">
      <c r="A83" s="23"/>
      <c r="B83" s="24" t="s">
        <v>77</v>
      </c>
      <c r="C83" s="25">
        <v>58</v>
      </c>
      <c r="D83" s="25">
        <v>0</v>
      </c>
      <c r="E83" s="25">
        <f t="shared" si="12"/>
        <v>58</v>
      </c>
    </row>
    <row r="84" spans="1:5" s="22" customFormat="1" ht="16.5" customHeight="1" x14ac:dyDescent="0.2">
      <c r="A84" s="23"/>
      <c r="B84" s="24" t="s">
        <v>84</v>
      </c>
      <c r="C84" s="25">
        <v>13</v>
      </c>
      <c r="D84" s="25">
        <v>0</v>
      </c>
      <c r="E84" s="25">
        <f t="shared" si="12"/>
        <v>13</v>
      </c>
    </row>
    <row r="85" spans="1:5" s="22" customFormat="1" ht="16.5" customHeight="1" x14ac:dyDescent="0.2">
      <c r="A85" s="23"/>
      <c r="B85" s="24" t="s">
        <v>92</v>
      </c>
      <c r="C85" s="25">
        <v>10</v>
      </c>
      <c r="D85" s="25">
        <v>0</v>
      </c>
      <c r="E85" s="25">
        <f t="shared" si="12"/>
        <v>10</v>
      </c>
    </row>
    <row r="86" spans="1:5" s="22" customFormat="1" ht="16.5" customHeight="1" x14ac:dyDescent="0.2">
      <c r="A86" s="23"/>
      <c r="B86" s="24" t="s">
        <v>91</v>
      </c>
      <c r="C86" s="25">
        <v>31</v>
      </c>
      <c r="D86" s="25">
        <v>0</v>
      </c>
      <c r="E86" s="25">
        <f t="shared" si="12"/>
        <v>31</v>
      </c>
    </row>
    <row r="87" spans="1:5" s="22" customFormat="1" ht="16.5" customHeight="1" x14ac:dyDescent="0.2">
      <c r="A87" s="23"/>
      <c r="B87" s="24" t="s">
        <v>75</v>
      </c>
      <c r="C87" s="25">
        <v>1</v>
      </c>
      <c r="D87" s="25">
        <v>0</v>
      </c>
      <c r="E87" s="25">
        <f t="shared" si="12"/>
        <v>1</v>
      </c>
    </row>
    <row r="88" spans="1:5" s="22" customFormat="1" ht="16.5" customHeight="1" x14ac:dyDescent="0.2">
      <c r="A88" s="23"/>
      <c r="B88" s="24" t="s">
        <v>93</v>
      </c>
      <c r="C88" s="25">
        <v>58</v>
      </c>
      <c r="D88" s="25">
        <v>0</v>
      </c>
      <c r="E88" s="25">
        <f t="shared" si="12"/>
        <v>58</v>
      </c>
    </row>
    <row r="89" spans="1:5" s="22" customFormat="1" ht="16.5" customHeight="1" x14ac:dyDescent="0.2">
      <c r="A89" s="23"/>
      <c r="B89" s="24" t="s">
        <v>79</v>
      </c>
      <c r="C89" s="25">
        <v>5</v>
      </c>
      <c r="D89" s="25">
        <v>0</v>
      </c>
      <c r="E89" s="25">
        <f t="shared" si="12"/>
        <v>5</v>
      </c>
    </row>
    <row r="90" spans="1:5" s="22" customFormat="1" ht="20.100000000000001" customHeight="1" x14ac:dyDescent="0.2">
      <c r="A90" s="27" t="s">
        <v>59</v>
      </c>
      <c r="B90" s="26"/>
      <c r="C90" s="35">
        <f>SUM(C79:C89)</f>
        <v>407</v>
      </c>
      <c r="D90" s="35">
        <f t="shared" ref="D90:E90" si="13">SUM(D79:D89)</f>
        <v>1</v>
      </c>
      <c r="E90" s="35">
        <f t="shared" si="13"/>
        <v>408</v>
      </c>
    </row>
    <row r="91" spans="1:5" ht="18" customHeight="1" x14ac:dyDescent="0.2">
      <c r="A91" s="33"/>
      <c r="B91" s="34" t="s">
        <v>210</v>
      </c>
      <c r="C91" s="31">
        <f>SUM(C108,C129,C146)</f>
        <v>2203</v>
      </c>
      <c r="D91" s="31">
        <f t="shared" ref="D91:E91" si="14">SUM(D108,D129,D146)</f>
        <v>11</v>
      </c>
      <c r="E91" s="31">
        <f t="shared" si="14"/>
        <v>2214</v>
      </c>
    </row>
    <row r="92" spans="1:5" s="22" customFormat="1" ht="15.95" customHeight="1" x14ac:dyDescent="0.2">
      <c r="A92" s="19" t="s">
        <v>159</v>
      </c>
      <c r="B92" s="20"/>
      <c r="C92" s="20"/>
      <c r="D92" s="20"/>
      <c r="E92" s="21"/>
    </row>
    <row r="93" spans="1:5" s="22" customFormat="1" ht="15.95" customHeight="1" x14ac:dyDescent="0.2">
      <c r="A93" s="23"/>
      <c r="B93" s="24" t="s">
        <v>170</v>
      </c>
      <c r="C93" s="25">
        <v>48</v>
      </c>
      <c r="D93" s="25">
        <v>0</v>
      </c>
      <c r="E93" s="25">
        <f t="shared" ref="E93:E107" si="15">SUM(C93:D93)</f>
        <v>48</v>
      </c>
    </row>
    <row r="94" spans="1:5" s="22" customFormat="1" ht="15.95" customHeight="1" x14ac:dyDescent="0.2">
      <c r="A94" s="23"/>
      <c r="B94" s="24" t="s">
        <v>173</v>
      </c>
      <c r="C94" s="25">
        <v>43</v>
      </c>
      <c r="D94" s="25">
        <v>0</v>
      </c>
      <c r="E94" s="25">
        <f t="shared" si="15"/>
        <v>43</v>
      </c>
    </row>
    <row r="95" spans="1:5" s="22" customFormat="1" ht="15.95" customHeight="1" x14ac:dyDescent="0.2">
      <c r="A95" s="23"/>
      <c r="B95" s="24" t="s">
        <v>174</v>
      </c>
      <c r="C95" s="25">
        <v>47</v>
      </c>
      <c r="D95" s="25">
        <v>0</v>
      </c>
      <c r="E95" s="25">
        <f t="shared" si="15"/>
        <v>47</v>
      </c>
    </row>
    <row r="96" spans="1:5" s="22" customFormat="1" ht="15.95" customHeight="1" x14ac:dyDescent="0.2">
      <c r="A96" s="23"/>
      <c r="B96" s="24" t="s">
        <v>175</v>
      </c>
      <c r="C96" s="25">
        <v>42</v>
      </c>
      <c r="D96" s="25">
        <v>1</v>
      </c>
      <c r="E96" s="25">
        <f t="shared" si="15"/>
        <v>43</v>
      </c>
    </row>
    <row r="97" spans="1:5" s="22" customFormat="1" ht="15.95" customHeight="1" x14ac:dyDescent="0.2">
      <c r="A97" s="23"/>
      <c r="B97" s="24" t="s">
        <v>176</v>
      </c>
      <c r="C97" s="25">
        <v>38</v>
      </c>
      <c r="D97" s="25">
        <v>0</v>
      </c>
      <c r="E97" s="25">
        <f t="shared" si="15"/>
        <v>38</v>
      </c>
    </row>
    <row r="98" spans="1:5" s="22" customFormat="1" ht="15.95" customHeight="1" x14ac:dyDescent="0.2">
      <c r="A98" s="23"/>
      <c r="B98" s="24" t="s">
        <v>177</v>
      </c>
      <c r="C98" s="25">
        <v>39</v>
      </c>
      <c r="D98" s="25">
        <v>0</v>
      </c>
      <c r="E98" s="25">
        <f t="shared" si="15"/>
        <v>39</v>
      </c>
    </row>
    <row r="99" spans="1:5" s="22" customFormat="1" ht="15.95" customHeight="1" x14ac:dyDescent="0.2">
      <c r="A99" s="23"/>
      <c r="B99" s="24" t="s">
        <v>179</v>
      </c>
      <c r="C99" s="25">
        <v>41</v>
      </c>
      <c r="D99" s="25">
        <v>4</v>
      </c>
      <c r="E99" s="25">
        <f t="shared" si="15"/>
        <v>45</v>
      </c>
    </row>
    <row r="100" spans="1:5" s="22" customFormat="1" ht="15.95" customHeight="1" x14ac:dyDescent="0.2">
      <c r="A100" s="23"/>
      <c r="B100" s="24" t="s">
        <v>180</v>
      </c>
      <c r="C100" s="25">
        <v>37</v>
      </c>
      <c r="D100" s="25">
        <v>0</v>
      </c>
      <c r="E100" s="25">
        <f t="shared" si="15"/>
        <v>37</v>
      </c>
    </row>
    <row r="101" spans="1:5" s="22" customFormat="1" ht="15.95" customHeight="1" x14ac:dyDescent="0.2">
      <c r="A101" s="23"/>
      <c r="B101" s="24" t="s">
        <v>181</v>
      </c>
      <c r="C101" s="25">
        <v>39</v>
      </c>
      <c r="D101" s="25">
        <v>0</v>
      </c>
      <c r="E101" s="25">
        <f t="shared" si="15"/>
        <v>39</v>
      </c>
    </row>
    <row r="102" spans="1:5" s="22" customFormat="1" ht="15.95" customHeight="1" x14ac:dyDescent="0.2">
      <c r="A102" s="23"/>
      <c r="B102" s="24" t="s">
        <v>184</v>
      </c>
      <c r="C102" s="25">
        <v>39</v>
      </c>
      <c r="D102" s="25">
        <v>0</v>
      </c>
      <c r="E102" s="25">
        <f t="shared" si="15"/>
        <v>39</v>
      </c>
    </row>
    <row r="103" spans="1:5" s="22" customFormat="1" ht="15.95" customHeight="1" x14ac:dyDescent="0.2">
      <c r="A103" s="23"/>
      <c r="B103" s="24" t="s">
        <v>187</v>
      </c>
      <c r="C103" s="25">
        <v>37</v>
      </c>
      <c r="D103" s="25">
        <v>0</v>
      </c>
      <c r="E103" s="25">
        <f t="shared" si="15"/>
        <v>37</v>
      </c>
    </row>
    <row r="104" spans="1:5" s="22" customFormat="1" ht="15.95" customHeight="1" x14ac:dyDescent="0.2">
      <c r="A104" s="23"/>
      <c r="B104" s="24" t="s">
        <v>189</v>
      </c>
      <c r="C104" s="25">
        <v>43</v>
      </c>
      <c r="D104" s="25">
        <v>0</v>
      </c>
      <c r="E104" s="25">
        <f t="shared" si="15"/>
        <v>43</v>
      </c>
    </row>
    <row r="105" spans="1:5" s="22" customFormat="1" ht="15.95" customHeight="1" x14ac:dyDescent="0.2">
      <c r="A105" s="23"/>
      <c r="B105" s="24" t="s">
        <v>192</v>
      </c>
      <c r="C105" s="25">
        <v>38</v>
      </c>
      <c r="D105" s="25">
        <v>1</v>
      </c>
      <c r="E105" s="25">
        <f t="shared" si="15"/>
        <v>39</v>
      </c>
    </row>
    <row r="106" spans="1:5" s="22" customFormat="1" ht="15.95" customHeight="1" x14ac:dyDescent="0.2">
      <c r="A106" s="23"/>
      <c r="B106" s="24" t="s">
        <v>193</v>
      </c>
      <c r="C106" s="25">
        <v>35</v>
      </c>
      <c r="D106" s="25">
        <v>0</v>
      </c>
      <c r="E106" s="25">
        <f t="shared" si="15"/>
        <v>35</v>
      </c>
    </row>
    <row r="107" spans="1:5" s="22" customFormat="1" ht="15.95" customHeight="1" x14ac:dyDescent="0.2">
      <c r="A107" s="23"/>
      <c r="B107" s="24" t="s">
        <v>206</v>
      </c>
      <c r="C107" s="25">
        <v>4</v>
      </c>
      <c r="D107" s="25">
        <v>0</v>
      </c>
      <c r="E107" s="25">
        <f t="shared" si="15"/>
        <v>4</v>
      </c>
    </row>
    <row r="108" spans="1:5" s="22" customFormat="1" ht="15.95" customHeight="1" x14ac:dyDescent="0.2">
      <c r="A108" s="27" t="s">
        <v>59</v>
      </c>
      <c r="B108" s="26"/>
      <c r="C108" s="35">
        <f>SUM(C93:C107)</f>
        <v>570</v>
      </c>
      <c r="D108" s="35">
        <f t="shared" ref="D108:E108" si="16">SUM(D93:D107)</f>
        <v>6</v>
      </c>
      <c r="E108" s="35">
        <f t="shared" si="16"/>
        <v>576</v>
      </c>
    </row>
    <row r="109" spans="1:5" s="22" customFormat="1" ht="9.9499999999999993" customHeight="1" x14ac:dyDescent="0.2">
      <c r="A109" s="36"/>
      <c r="B109" s="37"/>
      <c r="C109" s="38"/>
      <c r="D109" s="38"/>
      <c r="E109" s="38"/>
    </row>
    <row r="110" spans="1:5" s="22" customFormat="1" ht="15.95" customHeight="1" x14ac:dyDescent="0.2">
      <c r="A110" s="19" t="s">
        <v>108</v>
      </c>
      <c r="B110" s="20"/>
      <c r="C110" s="20"/>
      <c r="D110" s="20"/>
      <c r="E110" s="21"/>
    </row>
    <row r="111" spans="1:5" s="22" customFormat="1" ht="15.95" customHeight="1" x14ac:dyDescent="0.2">
      <c r="A111" s="23"/>
      <c r="B111" s="24" t="s">
        <v>137</v>
      </c>
      <c r="C111" s="25">
        <v>53</v>
      </c>
      <c r="D111" s="25">
        <v>0</v>
      </c>
      <c r="E111" s="25">
        <f t="shared" ref="E111:E128" si="17">SUM(C111:D111)</f>
        <v>53</v>
      </c>
    </row>
    <row r="112" spans="1:5" s="22" customFormat="1" ht="15.95" customHeight="1" x14ac:dyDescent="0.2">
      <c r="A112" s="23"/>
      <c r="B112" s="24" t="s">
        <v>111</v>
      </c>
      <c r="C112" s="25">
        <v>47</v>
      </c>
      <c r="D112" s="25">
        <v>0</v>
      </c>
      <c r="E112" s="25">
        <f t="shared" si="17"/>
        <v>47</v>
      </c>
    </row>
    <row r="113" spans="1:5" s="22" customFormat="1" ht="15.95" customHeight="1" x14ac:dyDescent="0.2">
      <c r="A113" s="23"/>
      <c r="B113" s="24" t="s">
        <v>113</v>
      </c>
      <c r="C113" s="25">
        <v>48</v>
      </c>
      <c r="D113" s="25">
        <v>0</v>
      </c>
      <c r="E113" s="25">
        <f t="shared" si="17"/>
        <v>48</v>
      </c>
    </row>
    <row r="114" spans="1:5" s="22" customFormat="1" ht="15.95" customHeight="1" x14ac:dyDescent="0.2">
      <c r="A114" s="23"/>
      <c r="B114" s="24" t="s">
        <v>114</v>
      </c>
      <c r="C114" s="25">
        <v>52</v>
      </c>
      <c r="D114" s="25">
        <v>0</v>
      </c>
      <c r="E114" s="25">
        <f t="shared" si="17"/>
        <v>52</v>
      </c>
    </row>
    <row r="115" spans="1:5" s="22" customFormat="1" ht="15.95" customHeight="1" x14ac:dyDescent="0.2">
      <c r="A115" s="23"/>
      <c r="B115" s="24" t="s">
        <v>115</v>
      </c>
      <c r="C115" s="25">
        <v>49</v>
      </c>
      <c r="D115" s="25">
        <v>1</v>
      </c>
      <c r="E115" s="25">
        <f t="shared" si="17"/>
        <v>50</v>
      </c>
    </row>
    <row r="116" spans="1:5" s="22" customFormat="1" ht="15.95" customHeight="1" x14ac:dyDescent="0.2">
      <c r="A116" s="23"/>
      <c r="B116" s="24" t="s">
        <v>116</v>
      </c>
      <c r="C116" s="25">
        <v>45</v>
      </c>
      <c r="D116" s="25">
        <v>0</v>
      </c>
      <c r="E116" s="25">
        <f t="shared" si="17"/>
        <v>45</v>
      </c>
    </row>
    <row r="117" spans="1:5" s="22" customFormat="1" ht="15.95" customHeight="1" x14ac:dyDescent="0.2">
      <c r="A117" s="23"/>
      <c r="B117" s="24" t="s">
        <v>118</v>
      </c>
      <c r="C117" s="25">
        <v>54</v>
      </c>
      <c r="D117" s="25">
        <v>0</v>
      </c>
      <c r="E117" s="25">
        <f t="shared" si="17"/>
        <v>54</v>
      </c>
    </row>
    <row r="118" spans="1:5" s="22" customFormat="1" ht="15.95" customHeight="1" x14ac:dyDescent="0.2">
      <c r="A118" s="23"/>
      <c r="B118" s="24" t="s">
        <v>119</v>
      </c>
      <c r="C118" s="25">
        <v>51</v>
      </c>
      <c r="D118" s="25">
        <v>0</v>
      </c>
      <c r="E118" s="25">
        <f t="shared" si="17"/>
        <v>51</v>
      </c>
    </row>
    <row r="119" spans="1:5" s="22" customFormat="1" ht="15.95" customHeight="1" x14ac:dyDescent="0.2">
      <c r="A119" s="23"/>
      <c r="B119" s="24" t="s">
        <v>120</v>
      </c>
      <c r="C119" s="25">
        <v>51</v>
      </c>
      <c r="D119" s="25">
        <v>0</v>
      </c>
      <c r="E119" s="25">
        <f t="shared" si="17"/>
        <v>51</v>
      </c>
    </row>
    <row r="120" spans="1:5" s="22" customFormat="1" ht="15.95" customHeight="1" x14ac:dyDescent="0.2">
      <c r="A120" s="23"/>
      <c r="B120" s="24" t="s">
        <v>123</v>
      </c>
      <c r="C120" s="25">
        <v>51</v>
      </c>
      <c r="D120" s="25">
        <v>0</v>
      </c>
      <c r="E120" s="25">
        <f t="shared" si="17"/>
        <v>51</v>
      </c>
    </row>
    <row r="121" spans="1:5" s="22" customFormat="1" ht="15.95" customHeight="1" x14ac:dyDescent="0.2">
      <c r="A121" s="23"/>
      <c r="B121" s="24" t="s">
        <v>143</v>
      </c>
      <c r="C121" s="25">
        <v>48</v>
      </c>
      <c r="D121" s="25">
        <v>0</v>
      </c>
      <c r="E121" s="25">
        <f t="shared" si="17"/>
        <v>48</v>
      </c>
    </row>
    <row r="122" spans="1:5" s="22" customFormat="1" ht="15.95" customHeight="1" x14ac:dyDescent="0.2">
      <c r="A122" s="23"/>
      <c r="B122" s="24" t="s">
        <v>144</v>
      </c>
      <c r="C122" s="25">
        <v>56</v>
      </c>
      <c r="D122" s="25">
        <v>0</v>
      </c>
      <c r="E122" s="25">
        <f t="shared" si="17"/>
        <v>56</v>
      </c>
    </row>
    <row r="123" spans="1:5" s="22" customFormat="1" ht="15.95" customHeight="1" x14ac:dyDescent="0.2">
      <c r="A123" s="23"/>
      <c r="B123" s="24" t="s">
        <v>145</v>
      </c>
      <c r="C123" s="25">
        <v>48</v>
      </c>
      <c r="D123" s="25">
        <v>0</v>
      </c>
      <c r="E123" s="25">
        <f t="shared" si="17"/>
        <v>48</v>
      </c>
    </row>
    <row r="124" spans="1:5" s="22" customFormat="1" ht="15.95" customHeight="1" x14ac:dyDescent="0.2">
      <c r="A124" s="23"/>
      <c r="B124" s="24" t="s">
        <v>146</v>
      </c>
      <c r="C124" s="25">
        <v>47</v>
      </c>
      <c r="D124" s="25">
        <v>1</v>
      </c>
      <c r="E124" s="25">
        <f t="shared" si="17"/>
        <v>48</v>
      </c>
    </row>
    <row r="125" spans="1:5" s="22" customFormat="1" ht="15.95" customHeight="1" x14ac:dyDescent="0.2">
      <c r="A125" s="23"/>
      <c r="B125" s="24" t="s">
        <v>149</v>
      </c>
      <c r="C125" s="25">
        <v>43</v>
      </c>
      <c r="D125" s="25">
        <v>1</v>
      </c>
      <c r="E125" s="25">
        <f t="shared" si="17"/>
        <v>44</v>
      </c>
    </row>
    <row r="126" spans="1:5" s="22" customFormat="1" ht="15.95" customHeight="1" x14ac:dyDescent="0.2">
      <c r="A126" s="23"/>
      <c r="B126" s="24" t="s">
        <v>147</v>
      </c>
      <c r="C126" s="25">
        <v>45</v>
      </c>
      <c r="D126" s="25">
        <v>0</v>
      </c>
      <c r="E126" s="25">
        <f t="shared" si="17"/>
        <v>45</v>
      </c>
    </row>
    <row r="127" spans="1:5" s="22" customFormat="1" ht="15.95" customHeight="1" x14ac:dyDescent="0.2">
      <c r="A127" s="23"/>
      <c r="B127" s="24" t="s">
        <v>148</v>
      </c>
      <c r="C127" s="25">
        <v>44</v>
      </c>
      <c r="D127" s="25">
        <v>0</v>
      </c>
      <c r="E127" s="25">
        <f t="shared" si="17"/>
        <v>44</v>
      </c>
    </row>
    <row r="128" spans="1:5" s="22" customFormat="1" ht="15.95" customHeight="1" x14ac:dyDescent="0.2">
      <c r="A128" s="23"/>
      <c r="B128" s="24" t="s">
        <v>155</v>
      </c>
      <c r="C128" s="25">
        <v>42</v>
      </c>
      <c r="D128" s="25">
        <v>0</v>
      </c>
      <c r="E128" s="25">
        <f t="shared" si="17"/>
        <v>42</v>
      </c>
    </row>
    <row r="129" spans="1:5" s="22" customFormat="1" ht="15.95" customHeight="1" x14ac:dyDescent="0.2">
      <c r="A129" s="27" t="s">
        <v>59</v>
      </c>
      <c r="B129" s="26"/>
      <c r="C129" s="35">
        <f>SUM(C111:C128)</f>
        <v>874</v>
      </c>
      <c r="D129" s="35">
        <f t="shared" ref="D129:E129" si="18">SUM(D111:D128)</f>
        <v>3</v>
      </c>
      <c r="E129" s="35">
        <f t="shared" si="18"/>
        <v>877</v>
      </c>
    </row>
    <row r="130" spans="1:5" s="22" customFormat="1" ht="9.9499999999999993" customHeight="1" x14ac:dyDescent="0.2">
      <c r="A130" s="36"/>
      <c r="B130" s="37"/>
      <c r="C130" s="38"/>
      <c r="D130" s="38"/>
      <c r="E130" s="38"/>
    </row>
    <row r="131" spans="1:5" s="22" customFormat="1" ht="15.95" customHeight="1" x14ac:dyDescent="0.2">
      <c r="A131" s="19" t="s">
        <v>64</v>
      </c>
      <c r="B131" s="20"/>
      <c r="C131" s="20"/>
      <c r="D131" s="20"/>
      <c r="E131" s="21"/>
    </row>
    <row r="132" spans="1:5" s="22" customFormat="1" ht="15.95" customHeight="1" x14ac:dyDescent="0.2">
      <c r="A132" s="23"/>
      <c r="B132" s="24" t="s">
        <v>98</v>
      </c>
      <c r="C132" s="25">
        <v>57</v>
      </c>
      <c r="D132" s="25">
        <v>1</v>
      </c>
      <c r="E132" s="25">
        <f t="shared" ref="E132:E145" si="19">SUM(C132:D132)</f>
        <v>58</v>
      </c>
    </row>
    <row r="133" spans="1:5" s="22" customFormat="1" ht="15.95" customHeight="1" x14ac:dyDescent="0.2">
      <c r="A133" s="23"/>
      <c r="B133" s="24" t="s">
        <v>65</v>
      </c>
      <c r="C133" s="25">
        <v>58</v>
      </c>
      <c r="D133" s="25">
        <v>0</v>
      </c>
      <c r="E133" s="25">
        <f t="shared" si="19"/>
        <v>58</v>
      </c>
    </row>
    <row r="134" spans="1:5" s="22" customFormat="1" ht="15.95" customHeight="1" x14ac:dyDescent="0.2">
      <c r="A134" s="23"/>
      <c r="B134" s="24" t="s">
        <v>89</v>
      </c>
      <c r="C134" s="25">
        <v>58</v>
      </c>
      <c r="D134" s="25">
        <v>0</v>
      </c>
      <c r="E134" s="25">
        <f t="shared" si="19"/>
        <v>58</v>
      </c>
    </row>
    <row r="135" spans="1:5" s="22" customFormat="1" ht="15.95" customHeight="1" x14ac:dyDescent="0.2">
      <c r="A135" s="23"/>
      <c r="B135" s="24" t="s">
        <v>66</v>
      </c>
      <c r="C135" s="25">
        <v>58</v>
      </c>
      <c r="D135" s="25">
        <v>0</v>
      </c>
      <c r="E135" s="25">
        <f t="shared" si="19"/>
        <v>58</v>
      </c>
    </row>
    <row r="136" spans="1:5" s="22" customFormat="1" ht="15.95" customHeight="1" x14ac:dyDescent="0.2">
      <c r="A136" s="23"/>
      <c r="B136" s="24" t="s">
        <v>67</v>
      </c>
      <c r="C136" s="25">
        <v>58</v>
      </c>
      <c r="D136" s="25">
        <v>0</v>
      </c>
      <c r="E136" s="25">
        <f t="shared" si="19"/>
        <v>58</v>
      </c>
    </row>
    <row r="137" spans="1:5" s="22" customFormat="1" ht="15.95" customHeight="1" x14ac:dyDescent="0.2">
      <c r="A137" s="23"/>
      <c r="B137" s="24" t="s">
        <v>68</v>
      </c>
      <c r="C137" s="25">
        <v>58</v>
      </c>
      <c r="D137" s="25">
        <v>0</v>
      </c>
      <c r="E137" s="25">
        <f t="shared" si="19"/>
        <v>58</v>
      </c>
    </row>
    <row r="138" spans="1:5" s="22" customFormat="1" ht="15.95" customHeight="1" x14ac:dyDescent="0.2">
      <c r="A138" s="23"/>
      <c r="B138" s="24" t="s">
        <v>69</v>
      </c>
      <c r="C138" s="25">
        <v>58</v>
      </c>
      <c r="D138" s="25">
        <v>0</v>
      </c>
      <c r="E138" s="25">
        <f t="shared" si="19"/>
        <v>58</v>
      </c>
    </row>
    <row r="139" spans="1:5" s="22" customFormat="1" ht="15.95" customHeight="1" x14ac:dyDescent="0.2">
      <c r="A139" s="23"/>
      <c r="B139" s="24" t="s">
        <v>70</v>
      </c>
      <c r="C139" s="25">
        <v>57</v>
      </c>
      <c r="D139" s="25">
        <v>0</v>
      </c>
      <c r="E139" s="25">
        <f t="shared" si="19"/>
        <v>57</v>
      </c>
    </row>
    <row r="140" spans="1:5" s="22" customFormat="1" ht="15.95" customHeight="1" x14ac:dyDescent="0.2">
      <c r="A140" s="23"/>
      <c r="B140" s="24" t="s">
        <v>71</v>
      </c>
      <c r="C140" s="25">
        <v>57</v>
      </c>
      <c r="D140" s="25">
        <v>1</v>
      </c>
      <c r="E140" s="25">
        <f t="shared" si="19"/>
        <v>58</v>
      </c>
    </row>
    <row r="141" spans="1:5" s="22" customFormat="1" ht="15.95" customHeight="1" x14ac:dyDescent="0.2">
      <c r="A141" s="23"/>
      <c r="B141" s="24" t="s">
        <v>88</v>
      </c>
      <c r="C141" s="25">
        <v>58</v>
      </c>
      <c r="D141" s="25">
        <v>0</v>
      </c>
      <c r="E141" s="25">
        <f t="shared" si="19"/>
        <v>58</v>
      </c>
    </row>
    <row r="142" spans="1:5" s="22" customFormat="1" ht="15.95" customHeight="1" x14ac:dyDescent="0.2">
      <c r="A142" s="23"/>
      <c r="B142" s="24" t="s">
        <v>76</v>
      </c>
      <c r="C142" s="25">
        <v>58</v>
      </c>
      <c r="D142" s="25">
        <v>0</v>
      </c>
      <c r="E142" s="25">
        <f t="shared" si="19"/>
        <v>58</v>
      </c>
    </row>
    <row r="143" spans="1:5" s="22" customFormat="1" ht="15.95" customHeight="1" x14ac:dyDescent="0.2">
      <c r="A143" s="23"/>
      <c r="B143" s="24" t="s">
        <v>80</v>
      </c>
      <c r="C143" s="25">
        <v>58</v>
      </c>
      <c r="D143" s="25">
        <v>0</v>
      </c>
      <c r="E143" s="25">
        <f t="shared" si="19"/>
        <v>58</v>
      </c>
    </row>
    <row r="144" spans="1:5" s="22" customFormat="1" ht="15.95" customHeight="1" x14ac:dyDescent="0.2">
      <c r="A144" s="23"/>
      <c r="B144" s="24" t="s">
        <v>83</v>
      </c>
      <c r="C144" s="25">
        <v>58</v>
      </c>
      <c r="D144" s="25">
        <v>0</v>
      </c>
      <c r="E144" s="25">
        <f t="shared" si="19"/>
        <v>58</v>
      </c>
    </row>
    <row r="145" spans="1:5" s="22" customFormat="1" ht="15.95" customHeight="1" x14ac:dyDescent="0.2">
      <c r="A145" s="23"/>
      <c r="B145" s="24" t="s">
        <v>85</v>
      </c>
      <c r="C145" s="25">
        <v>8</v>
      </c>
      <c r="D145" s="25">
        <v>0</v>
      </c>
      <c r="E145" s="25">
        <f t="shared" si="19"/>
        <v>8</v>
      </c>
    </row>
    <row r="146" spans="1:5" s="22" customFormat="1" ht="18" customHeight="1" x14ac:dyDescent="0.2">
      <c r="A146" s="27" t="s">
        <v>59</v>
      </c>
      <c r="B146" s="26"/>
      <c r="C146" s="35">
        <f>SUM(C132:C145)</f>
        <v>759</v>
      </c>
      <c r="D146" s="35">
        <f t="shared" ref="D146" si="20">SUM(D132:D145)</f>
        <v>2</v>
      </c>
      <c r="E146" s="35">
        <f>SUM(E132:E145)</f>
        <v>761</v>
      </c>
    </row>
    <row r="147" spans="1:5" ht="20.100000000000001" customHeight="1" x14ac:dyDescent="0.2">
      <c r="A147" s="33"/>
      <c r="B147" s="34" t="s">
        <v>211</v>
      </c>
      <c r="C147" s="31">
        <f>SUM(C157,C168,C180)</f>
        <v>685</v>
      </c>
      <c r="D147" s="31">
        <f t="shared" ref="D147:E147" si="21">SUM(D157,D168,D180)</f>
        <v>48</v>
      </c>
      <c r="E147" s="31">
        <f t="shared" si="21"/>
        <v>733</v>
      </c>
    </row>
    <row r="148" spans="1:5" s="22" customFormat="1" ht="18" customHeight="1" x14ac:dyDescent="0.2">
      <c r="A148" s="19" t="s">
        <v>159</v>
      </c>
      <c r="B148" s="20"/>
      <c r="C148" s="20"/>
      <c r="D148" s="20"/>
      <c r="E148" s="21"/>
    </row>
    <row r="149" spans="1:5" s="22" customFormat="1" ht="15.95" customHeight="1" x14ac:dyDescent="0.2">
      <c r="A149" s="23"/>
      <c r="B149" s="24" t="s">
        <v>164</v>
      </c>
      <c r="C149" s="25">
        <v>16</v>
      </c>
      <c r="D149" s="25">
        <v>0</v>
      </c>
      <c r="E149" s="25">
        <f t="shared" ref="E149:E156" si="22">SUM(C149:D149)</f>
        <v>16</v>
      </c>
    </row>
    <row r="150" spans="1:5" s="22" customFormat="1" ht="15.95" customHeight="1" x14ac:dyDescent="0.2">
      <c r="A150" s="23"/>
      <c r="B150" s="24" t="s">
        <v>162</v>
      </c>
      <c r="C150" s="25">
        <v>49</v>
      </c>
      <c r="D150" s="25">
        <v>1</v>
      </c>
      <c r="E150" s="25">
        <f t="shared" si="22"/>
        <v>50</v>
      </c>
    </row>
    <row r="151" spans="1:5" s="22" customFormat="1" ht="15.95" customHeight="1" x14ac:dyDescent="0.2">
      <c r="A151" s="23"/>
      <c r="B151" s="24" t="s">
        <v>161</v>
      </c>
      <c r="C151" s="25">
        <v>15</v>
      </c>
      <c r="D151" s="25">
        <v>1</v>
      </c>
      <c r="E151" s="25">
        <f t="shared" si="22"/>
        <v>16</v>
      </c>
    </row>
    <row r="152" spans="1:5" s="22" customFormat="1" ht="15.95" customHeight="1" x14ac:dyDescent="0.2">
      <c r="A152" s="23"/>
      <c r="B152" s="24" t="s">
        <v>160</v>
      </c>
      <c r="C152" s="25">
        <v>18</v>
      </c>
      <c r="D152" s="25">
        <v>1</v>
      </c>
      <c r="E152" s="25">
        <f t="shared" si="22"/>
        <v>19</v>
      </c>
    </row>
    <row r="153" spans="1:5" s="22" customFormat="1" ht="15.95" customHeight="1" x14ac:dyDescent="0.2">
      <c r="A153" s="23"/>
      <c r="B153" s="24" t="s">
        <v>163</v>
      </c>
      <c r="C153" s="25">
        <v>19</v>
      </c>
      <c r="D153" s="25">
        <v>1</v>
      </c>
      <c r="E153" s="25">
        <f t="shared" si="22"/>
        <v>20</v>
      </c>
    </row>
    <row r="154" spans="1:5" s="22" customFormat="1" ht="15.95" customHeight="1" x14ac:dyDescent="0.2">
      <c r="A154" s="23"/>
      <c r="B154" s="24" t="s">
        <v>197</v>
      </c>
      <c r="C154" s="25">
        <v>26</v>
      </c>
      <c r="D154" s="25">
        <v>3</v>
      </c>
      <c r="E154" s="25">
        <f t="shared" si="22"/>
        <v>29</v>
      </c>
    </row>
    <row r="155" spans="1:5" s="22" customFormat="1" ht="15.95" customHeight="1" x14ac:dyDescent="0.2">
      <c r="A155" s="23"/>
      <c r="B155" s="24" t="s">
        <v>165</v>
      </c>
      <c r="C155" s="25">
        <v>23</v>
      </c>
      <c r="D155" s="25">
        <v>4</v>
      </c>
      <c r="E155" s="25">
        <f t="shared" si="22"/>
        <v>27</v>
      </c>
    </row>
    <row r="156" spans="1:5" s="22" customFormat="1" ht="15.95" customHeight="1" x14ac:dyDescent="0.2">
      <c r="A156" s="23"/>
      <c r="B156" s="24" t="s">
        <v>204</v>
      </c>
      <c r="C156" s="25">
        <v>5</v>
      </c>
      <c r="D156" s="25">
        <v>0</v>
      </c>
      <c r="E156" s="25">
        <f t="shared" si="22"/>
        <v>5</v>
      </c>
    </row>
    <row r="157" spans="1:5" s="22" customFormat="1" ht="18" customHeight="1" x14ac:dyDescent="0.2">
      <c r="A157" s="27" t="s">
        <v>59</v>
      </c>
      <c r="B157" s="26"/>
      <c r="C157" s="35">
        <f>SUM(C149:C156)</f>
        <v>171</v>
      </c>
      <c r="D157" s="35">
        <f t="shared" ref="D157:E157" si="23">SUM(D149:D156)</f>
        <v>11</v>
      </c>
      <c r="E157" s="35">
        <f t="shared" si="23"/>
        <v>182</v>
      </c>
    </row>
    <row r="158" spans="1:5" s="22" customFormat="1" ht="9.9499999999999993" customHeight="1" x14ac:dyDescent="0.2">
      <c r="A158" s="36"/>
      <c r="B158" s="37"/>
      <c r="C158" s="38"/>
      <c r="D158" s="38"/>
      <c r="E158" s="38"/>
    </row>
    <row r="159" spans="1:5" s="22" customFormat="1" ht="18" customHeight="1" x14ac:dyDescent="0.2">
      <c r="A159" s="19" t="s">
        <v>108</v>
      </c>
      <c r="B159" s="20"/>
      <c r="C159" s="20"/>
      <c r="D159" s="20"/>
      <c r="E159" s="21"/>
    </row>
    <row r="160" spans="1:5" s="22" customFormat="1" ht="15.95" customHeight="1" x14ac:dyDescent="0.2">
      <c r="A160" s="23"/>
      <c r="B160" s="24" t="s">
        <v>140</v>
      </c>
      <c r="C160" s="25">
        <v>46</v>
      </c>
      <c r="D160" s="25">
        <v>0</v>
      </c>
      <c r="E160" s="25">
        <f t="shared" ref="E160:E167" si="24">SUM(C160:D160)</f>
        <v>46</v>
      </c>
    </row>
    <row r="161" spans="1:5" s="22" customFormat="1" ht="15.95" customHeight="1" x14ac:dyDescent="0.2">
      <c r="A161" s="23"/>
      <c r="B161" s="24" t="s">
        <v>154</v>
      </c>
      <c r="C161" s="25">
        <v>46</v>
      </c>
      <c r="D161" s="25">
        <v>7</v>
      </c>
      <c r="E161" s="25">
        <f t="shared" si="24"/>
        <v>53</v>
      </c>
    </row>
    <row r="162" spans="1:5" s="22" customFormat="1" ht="15.95" customHeight="1" x14ac:dyDescent="0.2">
      <c r="A162" s="23"/>
      <c r="B162" s="24" t="s">
        <v>153</v>
      </c>
      <c r="C162" s="25">
        <v>12</v>
      </c>
      <c r="D162" s="25">
        <v>2</v>
      </c>
      <c r="E162" s="25">
        <f t="shared" si="24"/>
        <v>14</v>
      </c>
    </row>
    <row r="163" spans="1:5" s="22" customFormat="1" ht="15.95" customHeight="1" x14ac:dyDescent="0.2">
      <c r="A163" s="23"/>
      <c r="B163" s="24" t="s">
        <v>139</v>
      </c>
      <c r="C163" s="25">
        <v>25</v>
      </c>
      <c r="D163" s="25">
        <v>2</v>
      </c>
      <c r="E163" s="25">
        <f t="shared" si="24"/>
        <v>27</v>
      </c>
    </row>
    <row r="164" spans="1:5" s="22" customFormat="1" ht="15.95" customHeight="1" x14ac:dyDescent="0.2">
      <c r="A164" s="23"/>
      <c r="B164" s="24" t="s">
        <v>141</v>
      </c>
      <c r="C164" s="25">
        <v>40</v>
      </c>
      <c r="D164" s="25">
        <v>2</v>
      </c>
      <c r="E164" s="25">
        <f t="shared" si="24"/>
        <v>42</v>
      </c>
    </row>
    <row r="165" spans="1:5" s="22" customFormat="1" ht="15.95" customHeight="1" x14ac:dyDescent="0.2">
      <c r="A165" s="23"/>
      <c r="B165" s="24" t="s">
        <v>131</v>
      </c>
      <c r="C165" s="25">
        <v>34</v>
      </c>
      <c r="D165" s="25">
        <v>0</v>
      </c>
      <c r="E165" s="25">
        <f t="shared" si="24"/>
        <v>34</v>
      </c>
    </row>
    <row r="166" spans="1:5" s="22" customFormat="1" ht="15.95" customHeight="1" x14ac:dyDescent="0.2">
      <c r="A166" s="23"/>
      <c r="B166" s="24" t="s">
        <v>142</v>
      </c>
      <c r="C166" s="25">
        <v>36</v>
      </c>
      <c r="D166" s="25">
        <v>4</v>
      </c>
      <c r="E166" s="25">
        <f t="shared" si="24"/>
        <v>40</v>
      </c>
    </row>
    <row r="167" spans="1:5" s="22" customFormat="1" ht="15.95" customHeight="1" x14ac:dyDescent="0.2">
      <c r="A167" s="23"/>
      <c r="B167" s="24" t="s">
        <v>157</v>
      </c>
      <c r="C167" s="25">
        <v>41</v>
      </c>
      <c r="D167" s="25">
        <v>2</v>
      </c>
      <c r="E167" s="25">
        <f t="shared" si="24"/>
        <v>43</v>
      </c>
    </row>
    <row r="168" spans="1:5" s="22" customFormat="1" ht="18" customHeight="1" x14ac:dyDescent="0.2">
      <c r="A168" s="27" t="s">
        <v>59</v>
      </c>
      <c r="B168" s="26"/>
      <c r="C168" s="35">
        <f>SUM(C160:C167)</f>
        <v>280</v>
      </c>
      <c r="D168" s="35">
        <f t="shared" ref="D168:E168" si="25">SUM(D160:D167)</f>
        <v>19</v>
      </c>
      <c r="E168" s="35">
        <f t="shared" si="25"/>
        <v>299</v>
      </c>
    </row>
    <row r="169" spans="1:5" s="22" customFormat="1" ht="9.9499999999999993" customHeight="1" x14ac:dyDescent="0.2">
      <c r="A169" s="36"/>
      <c r="B169" s="37"/>
      <c r="C169" s="38"/>
      <c r="D169" s="38"/>
      <c r="E169" s="38"/>
    </row>
    <row r="170" spans="1:5" s="22" customFormat="1" ht="18" customHeight="1" x14ac:dyDescent="0.2">
      <c r="A170" s="19" t="s">
        <v>64</v>
      </c>
      <c r="B170" s="20"/>
      <c r="C170" s="20"/>
      <c r="D170" s="20"/>
      <c r="E170" s="21"/>
    </row>
    <row r="171" spans="1:5" s="22" customFormat="1" ht="15.95" customHeight="1" x14ac:dyDescent="0.2">
      <c r="A171" s="23"/>
      <c r="B171" s="24" t="s">
        <v>106</v>
      </c>
      <c r="C171" s="25">
        <v>14</v>
      </c>
      <c r="D171" s="25">
        <v>0</v>
      </c>
      <c r="E171" s="25">
        <f t="shared" ref="E171:E179" si="26">SUM(C171:D171)</f>
        <v>14</v>
      </c>
    </row>
    <row r="172" spans="1:5" s="22" customFormat="1" ht="15.95" customHeight="1" x14ac:dyDescent="0.2">
      <c r="A172" s="23"/>
      <c r="B172" s="24" t="s">
        <v>97</v>
      </c>
      <c r="C172" s="25">
        <v>37</v>
      </c>
      <c r="D172" s="25">
        <v>0</v>
      </c>
      <c r="E172" s="25">
        <f t="shared" si="26"/>
        <v>37</v>
      </c>
    </row>
    <row r="173" spans="1:5" s="22" customFormat="1" ht="15.95" customHeight="1" x14ac:dyDescent="0.2">
      <c r="A173" s="23"/>
      <c r="B173" s="24" t="s">
        <v>102</v>
      </c>
      <c r="C173" s="25">
        <v>48</v>
      </c>
      <c r="D173" s="25">
        <v>10</v>
      </c>
      <c r="E173" s="25">
        <f t="shared" si="26"/>
        <v>58</v>
      </c>
    </row>
    <row r="174" spans="1:5" s="22" customFormat="1" ht="15.95" customHeight="1" x14ac:dyDescent="0.2">
      <c r="A174" s="23"/>
      <c r="B174" s="24" t="s">
        <v>78</v>
      </c>
      <c r="C174" s="25">
        <v>20</v>
      </c>
      <c r="D174" s="25">
        <v>3</v>
      </c>
      <c r="E174" s="25">
        <f t="shared" si="26"/>
        <v>23</v>
      </c>
    </row>
    <row r="175" spans="1:5" s="22" customFormat="1" ht="15.95" customHeight="1" x14ac:dyDescent="0.2">
      <c r="A175" s="23"/>
      <c r="B175" s="24" t="s">
        <v>107</v>
      </c>
      <c r="C175" s="25">
        <v>10</v>
      </c>
      <c r="D175" s="25">
        <v>0</v>
      </c>
      <c r="E175" s="25">
        <f t="shared" si="26"/>
        <v>10</v>
      </c>
    </row>
    <row r="176" spans="1:5" s="22" customFormat="1" ht="15.95" customHeight="1" x14ac:dyDescent="0.2">
      <c r="A176" s="23"/>
      <c r="B176" s="24" t="s">
        <v>103</v>
      </c>
      <c r="C176" s="25">
        <v>3</v>
      </c>
      <c r="D176" s="25">
        <v>2</v>
      </c>
      <c r="E176" s="25">
        <f t="shared" si="26"/>
        <v>5</v>
      </c>
    </row>
    <row r="177" spans="1:5" s="22" customFormat="1" ht="15.95" customHeight="1" x14ac:dyDescent="0.2">
      <c r="A177" s="23"/>
      <c r="B177" s="24" t="s">
        <v>104</v>
      </c>
      <c r="C177" s="25">
        <v>15</v>
      </c>
      <c r="D177" s="25">
        <v>1</v>
      </c>
      <c r="E177" s="25">
        <f t="shared" si="26"/>
        <v>16</v>
      </c>
    </row>
    <row r="178" spans="1:5" s="22" customFormat="1" ht="15.95" customHeight="1" x14ac:dyDescent="0.2">
      <c r="A178" s="23"/>
      <c r="B178" s="24" t="s">
        <v>100</v>
      </c>
      <c r="C178" s="25">
        <v>52</v>
      </c>
      <c r="D178" s="25">
        <v>0</v>
      </c>
      <c r="E178" s="25">
        <f t="shared" si="26"/>
        <v>52</v>
      </c>
    </row>
    <row r="179" spans="1:5" s="22" customFormat="1" ht="15.95" customHeight="1" x14ac:dyDescent="0.2">
      <c r="A179" s="23"/>
      <c r="B179" s="24" t="s">
        <v>101</v>
      </c>
      <c r="C179" s="25">
        <v>35</v>
      </c>
      <c r="D179" s="25">
        <v>2</v>
      </c>
      <c r="E179" s="25">
        <f t="shared" si="26"/>
        <v>37</v>
      </c>
    </row>
    <row r="180" spans="1:5" s="22" customFormat="1" ht="18" customHeight="1" x14ac:dyDescent="0.2">
      <c r="A180" s="27" t="s">
        <v>59</v>
      </c>
      <c r="B180" s="26"/>
      <c r="C180" s="35">
        <f>SUM(C171:C179)</f>
        <v>234</v>
      </c>
      <c r="D180" s="35">
        <f t="shared" ref="D180:E180" si="27">SUM(D171:D179)</f>
        <v>18</v>
      </c>
      <c r="E180" s="35">
        <f t="shared" si="27"/>
        <v>252</v>
      </c>
    </row>
    <row r="181" spans="1:5" s="22" customFormat="1" ht="9.9499999999999993" customHeight="1" x14ac:dyDescent="0.2">
      <c r="A181" s="42"/>
      <c r="B181" s="37"/>
      <c r="C181" s="38"/>
      <c r="D181" s="38"/>
      <c r="E181" s="38"/>
    </row>
    <row r="182" spans="1:5" s="22" customFormat="1" ht="12" customHeight="1" x14ac:dyDescent="0.2">
      <c r="A182" s="39"/>
      <c r="B182" s="40"/>
      <c r="C182" s="41"/>
      <c r="D182" s="41"/>
      <c r="E182" s="41"/>
    </row>
    <row r="183" spans="1:5" ht="15" customHeight="1" x14ac:dyDescent="0.25">
      <c r="C183" s="43" t="s">
        <v>63</v>
      </c>
      <c r="D183" s="43"/>
      <c r="E183" s="43"/>
    </row>
    <row r="184" spans="1:5" x14ac:dyDescent="0.2">
      <c r="B184" s="28"/>
    </row>
    <row r="185" spans="1:5" ht="14.25" customHeight="1" x14ac:dyDescent="0.2"/>
    <row r="186" spans="1:5" ht="14.25" customHeight="1" x14ac:dyDescent="0.2"/>
    <row r="187" spans="1:5" ht="14.25" customHeight="1" x14ac:dyDescent="0.2"/>
    <row r="188" spans="1:5" ht="14.25" customHeight="1" x14ac:dyDescent="0.2"/>
    <row r="189" spans="1:5" ht="14.25" customHeight="1" x14ac:dyDescent="0.2"/>
    <row r="190" spans="1:5" ht="14.25" customHeight="1" x14ac:dyDescent="0.2"/>
    <row r="191" spans="1:5" ht="14.25" customHeight="1" x14ac:dyDescent="0.2"/>
    <row r="192" spans="1:5" ht="14.25" customHeight="1" x14ac:dyDescent="0.2"/>
  </sheetData>
  <sortState ref="A137:E195">
    <sortCondition ref="B137:B195"/>
  </sortState>
  <mergeCells count="14">
    <mergeCell ref="C183:E183"/>
    <mergeCell ref="A170:E170"/>
    <mergeCell ref="A1:E1"/>
    <mergeCell ref="A47:E47"/>
    <mergeCell ref="A92:E92"/>
    <mergeCell ref="A20:E20"/>
    <mergeCell ref="A63:E63"/>
    <mergeCell ref="A110:E110"/>
    <mergeCell ref="A35:E35"/>
    <mergeCell ref="A78:E78"/>
    <mergeCell ref="A131:E131"/>
    <mergeCell ref="A159:E159"/>
    <mergeCell ref="A5:E5"/>
    <mergeCell ref="A148:E148"/>
  </mergeCells>
  <phoneticPr fontId="0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12" t="s">
        <v>16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16" t="s">
        <v>0</v>
      </c>
      <c r="B8" s="15" t="s">
        <v>5</v>
      </c>
      <c r="C8" s="15" t="s">
        <v>6</v>
      </c>
      <c r="D8" s="15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16" t="s">
        <v>8</v>
      </c>
      <c r="P8" s="16"/>
      <c r="Q8" s="16" t="s">
        <v>12</v>
      </c>
      <c r="R8" s="16"/>
      <c r="S8" s="16" t="s">
        <v>2</v>
      </c>
    </row>
    <row r="9" spans="1:19" ht="18" customHeight="1" x14ac:dyDescent="0.2">
      <c r="A9" s="16"/>
      <c r="B9" s="15"/>
      <c r="C9" s="15"/>
      <c r="D9" s="15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16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17" t="s">
        <v>4</v>
      </c>
      <c r="P13" s="17"/>
      <c r="Q13" s="17"/>
      <c r="R13" s="17"/>
      <c r="S13" s="17"/>
    </row>
    <row r="14" spans="1:19" ht="18" customHeight="1" x14ac:dyDescent="0.2">
      <c r="B14" s="13" t="s">
        <v>40</v>
      </c>
      <c r="C14" s="13"/>
      <c r="D14" s="13"/>
      <c r="O14" s="13" t="s">
        <v>3</v>
      </c>
      <c r="P14" s="13"/>
      <c r="Q14" s="13"/>
      <c r="R14" s="13"/>
      <c r="S14" s="13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14" t="s">
        <v>1</v>
      </c>
      <c r="C18" s="14"/>
      <c r="D18" s="14"/>
      <c r="O18" s="14" t="s">
        <v>1</v>
      </c>
      <c r="P18" s="14"/>
      <c r="Q18" s="14"/>
      <c r="R18" s="14"/>
      <c r="S18" s="14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TH</vt:lpstr>
      <vt:lpstr>SS.4Khoa</vt:lpstr>
      <vt:lpstr>Ket Qua Hoc Ky</vt:lpstr>
      <vt:lpstr>'Ket Qua Hoc Ky'!Print_Area</vt:lpstr>
      <vt:lpstr>SS.4Khoa!Print_Area</vt:lpstr>
      <vt:lpstr>SS.4Khoa!Print_Titles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2012-11-22T02:31:28Z</cp:lastPrinted>
  <dcterms:created xsi:type="dcterms:W3CDTF">2011-04-14T01:26:55Z</dcterms:created>
  <dcterms:modified xsi:type="dcterms:W3CDTF">2019-08-20T06:27:16Z</dcterms:modified>
</cp:coreProperties>
</file>